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305"/>
  </bookViews>
  <sheets>
    <sheet name="Project Data Upload" sheetId="3" r:id="rId1"/>
    <sheet name="Details" sheetId="1" r:id="rId2"/>
  </sheets>
  <definedNames>
    <definedName name="_xlnm._FilterDatabase" localSheetId="0" hidden="1">'Project Data Upload'!$A$2:$K$18</definedName>
    <definedName name="Stage">#REF!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
  <c r="C16"/>
  <c r="C15"/>
  <c r="C3"/>
  <c r="C4"/>
  <c r="C5"/>
  <c r="C6"/>
  <c r="C7"/>
  <c r="C8"/>
  <c r="C9"/>
  <c r="C10"/>
  <c r="C11"/>
  <c r="C12"/>
  <c r="C13"/>
  <c r="A4"/>
  <c r="A5" s="1"/>
  <c r="A6" s="1"/>
  <c r="A7" s="1"/>
  <c r="A8" s="1"/>
  <c r="A9" s="1"/>
  <c r="A10" s="1"/>
  <c r="A11" s="1"/>
  <c r="A12" s="1"/>
  <c r="A13" s="1"/>
  <c r="A14" s="1"/>
  <c r="A15" s="1"/>
  <c r="C18"/>
  <c r="C14"/>
  <c r="A16" l="1"/>
  <c r="A17" s="1"/>
  <c r="A18" s="1"/>
</calcChain>
</file>

<file path=xl/sharedStrings.xml><?xml version="1.0" encoding="utf-8"?>
<sst xmlns="http://schemas.openxmlformats.org/spreadsheetml/2006/main" count="253" uniqueCount="145">
  <si>
    <t>S.no</t>
  </si>
  <si>
    <t xml:space="preserve">Field for Investible opportunities </t>
  </si>
  <si>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</si>
  <si>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</si>
  <si>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</si>
  <si>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</si>
  <si>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</si>
  <si>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</si>
  <si>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</si>
  <si>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</si>
  <si>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</si>
  <si>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</si>
  <si>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</si>
  <si>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</si>
  <si>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</si>
  <si>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</si>
  <si>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</si>
  <si>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Detailed project requirement</t>
  </si>
  <si>
    <t>Description</t>
  </si>
  <si>
    <t>PPP / EPC/ Pure Private / To be finalized</t>
  </si>
  <si>
    <t>Under Conceptualization / Under Development / Under Implementation</t>
  </si>
  <si>
    <t>Tourism</t>
  </si>
  <si>
    <t>Start date of the project</t>
  </si>
  <si>
    <t>Contact Person Name</t>
  </si>
  <si>
    <t>Contact Person Email ID</t>
  </si>
  <si>
    <t>Contact Number</t>
  </si>
  <si>
    <t>Contact Person Designation</t>
  </si>
  <si>
    <t>Promoter Type</t>
  </si>
  <si>
    <t>Do You Have Active Tenders</t>
  </si>
  <si>
    <t>Required land fully acquired</t>
  </si>
  <si>
    <t>Is Right of Way Applicable?</t>
  </si>
  <si>
    <t>Do you have any other sources of funding?</t>
  </si>
  <si>
    <t>Land cost value</t>
  </si>
  <si>
    <t>Is this an Externally Aided Project</t>
  </si>
  <si>
    <t>Project Cost Incurred (INR Crs)</t>
  </si>
  <si>
    <t>Project classification</t>
  </si>
  <si>
    <t>PM GatiShakti project</t>
  </si>
  <si>
    <t>Greenfield / Brownfield</t>
  </si>
  <si>
    <t>Yes/ No</t>
  </si>
  <si>
    <t>Yes / No</t>
  </si>
  <si>
    <t>Total number of locations of the project</t>
  </si>
  <si>
    <t>Any other source of funding such as Private partnership</t>
  </si>
  <si>
    <t>Name of the project</t>
  </si>
  <si>
    <t xml:space="preserve">Impact / Benefits of the project </t>
  </si>
  <si>
    <t>Name of the contact person / SPOC</t>
  </si>
  <si>
    <t>Designation of the contact person / SPOC</t>
  </si>
  <si>
    <t>Email ID of the contact person / SPOC</t>
  </si>
  <si>
    <t>Phone number of the contact person / SPOC</t>
  </si>
  <si>
    <t>Total Project Cost (in INR Cr)</t>
  </si>
  <si>
    <t>Project Cost in INR Cr</t>
  </si>
  <si>
    <t>S. No.</t>
  </si>
  <si>
    <t>Is total project cost inclusive of Land Cost</t>
  </si>
  <si>
    <t>Total Project Cost 
(in INR Cr)</t>
  </si>
  <si>
    <t xml:space="preserve">
</t>
  </si>
  <si>
    <t>India Investment Grid (IIG): Fields for States Investable Opportunities
All the below mentioned fields are mandatory</t>
  </si>
  <si>
    <t>State of the project</t>
  </si>
  <si>
    <t>District of the project</t>
  </si>
  <si>
    <t>City of the project</t>
  </si>
  <si>
    <t>1. Under Conceptualization - Idea Stage
2. Under Development - Consultant Appointment in Progress / Consultant Appointed / DPR/Feasibility Study in Progress / DPR Approved / Tender Published
3. Under Implementation - Tender Awarded / Financial Closure Achieved / Concessionaire Appointed / Notice to Proceed / COD Achieved / Work in Progress / Completion Certificate Issued</t>
  </si>
  <si>
    <t>Department executing the project</t>
  </si>
  <si>
    <t>Estimated Date of Completion</t>
  </si>
  <si>
    <t>1. Hotels &amp; Accommodation - Converting Heritage Fort/Palace into Hotel / Setting up of a guest house / Setting up of a Hotel / Setting up of a Motel / Others
2. Eco Tourism (Coastal + Eco) - Development of botanical garden / Development of coastal Tourism Circuit / Development of Eco-Friendly Complex / Development of Eco-Science Park / Development of Eco-Tourism Circuit/Complex/Centre / Development of Eco-Tourism Plant / Development Environmental/Bio Diversity plant / Development of lake front / Development of Night safari / Development of river front / Others
3. Tourism (Leisure / Adventure / Heritage Tourism) - Capacity Expansion / New Unit / Renovation &amp; Modernization / Others
4. MICE/ Convention Centre/ Resorts - Development of convention &amp; exhibition Centre / Setting up of Resorts / Others</t>
  </si>
  <si>
    <t>1. Port Trust 
2. Joint Venture
3. Private Sector 
4. Central Government
5. Special Purpose Vehicle
6. Central PSU 
7. Urban Local Body 
8. State PSU/ State Nodal Agency 
9. State Government/ Union Territories</t>
  </si>
  <si>
    <t>In how many locations project is located?</t>
  </si>
  <si>
    <t>Total cost incurred in INR Cr with as of date</t>
  </si>
  <si>
    <t>Total cost of the Land in INR Cr</t>
  </si>
  <si>
    <t>Brief overview of project</t>
  </si>
  <si>
    <t>1. Hotels &amp; Accommodation 
2. Eco Tourism (Coastal + Eco) 
3. Tourism (Leisure / Adventure / Heritage Tourism) 
4. MICE / Convention Centre / Resorts
5. Others (Please Specify)</t>
  </si>
  <si>
    <t>Sample</t>
  </si>
  <si>
    <t>Operation &amp; Management of Maharaja Chhatrasal Convention Centre ­Khajuraho</t>
  </si>
  <si>
    <r>
      <t xml:space="preserve">The Madhya Pradesh State Tourism Development Corporation (MPSTDC) (the “Authority”) intends to appoint an Agency to undertake the Operation &amp; Management of Maharaja Chhatrasal Convention Centre ­Khajuraho, therein  therein </t>
    </r>
    <r>
      <rPr>
        <b/>
        <sz val="12"/>
        <color theme="1"/>
        <rFont val="Calibri"/>
        <family val="2"/>
        <scheme val="minor"/>
      </rPr>
      <t>(the “Project”)</t>
    </r>
    <r>
      <rPr>
        <sz val="12"/>
        <color theme="1"/>
        <rFont val="Calibri"/>
        <family val="2"/>
        <scheme val="minor"/>
      </rPr>
      <t xml:space="preserve"> through Public Private Partnership </t>
    </r>
    <r>
      <rPr>
        <b/>
        <sz val="12"/>
        <color theme="1"/>
        <rFont val="Calibri"/>
        <family val="2"/>
        <scheme val="minor"/>
      </rPr>
      <t>(the “PPP”)</t>
    </r>
    <r>
      <rPr>
        <sz val="12"/>
        <color theme="1"/>
        <rFont val="Calibri"/>
        <family val="2"/>
        <scheme val="minor"/>
      </rPr>
      <t xml:space="preserve"> on Operate, Maintenance and Transfer </t>
    </r>
    <r>
      <rPr>
        <b/>
        <sz val="12"/>
        <color theme="1"/>
        <rFont val="Calibri"/>
        <family val="2"/>
        <scheme val="minor"/>
      </rPr>
      <t>(the "OMT")</t>
    </r>
    <r>
      <rPr>
        <sz val="12"/>
        <color theme="1"/>
        <rFont val="Calibri"/>
        <family val="2"/>
        <scheme val="minor"/>
      </rPr>
      <t xml:space="preserve"> basis </t>
    </r>
  </si>
  <si>
    <t>60 cr</t>
  </si>
  <si>
    <t>Operations and Maintenance</t>
  </si>
  <si>
    <t>MPSTDC</t>
  </si>
  <si>
    <t>MICE / Convention Centre / Resorts</t>
  </si>
  <si>
    <t>Development of convention &amp; exhibition Centre</t>
  </si>
  <si>
    <t>PPP</t>
  </si>
  <si>
    <t>Under Development</t>
  </si>
  <si>
    <t>DPR Approved</t>
  </si>
  <si>
    <t>Madhya Pradesh</t>
  </si>
  <si>
    <t>Chhatarpur</t>
  </si>
  <si>
    <t>-</t>
  </si>
  <si>
    <t>State Government/ Union Territories</t>
  </si>
  <si>
    <t>Yes</t>
  </si>
  <si>
    <t>Brownfield</t>
  </si>
  <si>
    <t>No</t>
  </si>
  <si>
    <t>0 cr</t>
  </si>
  <si>
    <t>Enhancement of Tourist Facilities at Shiv Dham at Mandi</t>
  </si>
  <si>
    <t>Orientation centre, Food court, Shiva museum, Open air theater, Ticket counter/office, Entry gate, Toilets, Approach road, Pedestrian/path, Land scape area , Water bodies ,Compound wall , Retaining wall, Base of statues,  Shiva statue (60) feet high , Ganesha statue (15) feet high, Nandi statue (15) feet high ,Beatification and Landscaping around templs.</t>
  </si>
  <si>
    <t>110 Cr.</t>
  </si>
  <si>
    <t>Heliport at 06 Tourist points</t>
  </si>
  <si>
    <t>Water Sports Equipment, Jetties, Shikaras, House Boats and other tourist infrastructure development at Pong Dam, Nadaun ,Bangana,  Swara kuddu, Largi , Tatapani,</t>
  </si>
  <si>
    <t>70 Cr</t>
  </si>
  <si>
    <t>Water Sports Equipment, Jetties, Shikaras, House Boats and other tourist infrastructure development 
Development of Mountain biking routes.</t>
  </si>
  <si>
    <r>
      <t>·</t>
    </r>
    <r>
      <rPr>
        <sz val="11"/>
        <color theme="1"/>
        <rFont val="Calibri"/>
        <family val="2"/>
        <scheme val="minor"/>
      </rPr>
      <t xml:space="preserve">       </t>
    </r>
    <r>
      <rPr>
        <b/>
        <sz val="11"/>
        <color theme="1"/>
        <rFont val="Calibri"/>
        <family val="2"/>
        <scheme val="minor"/>
      </rPr>
      <t xml:space="preserve">Basement for parking and allied works </t>
    </r>
    <r>
      <rPr>
        <sz val="11"/>
        <color theme="1"/>
        <rFont val="Calibri"/>
        <family val="2"/>
        <scheme val="minor"/>
      </rPr>
      <t xml:space="preserve">
·       Covering for stadium 
·       Rink building (changing rooms, café etc.)
·       Toilet  block 
·       Covered seating </t>
    </r>
  </si>
  <si>
    <r>
      <t>·</t>
    </r>
    <r>
      <rPr>
        <sz val="11"/>
        <color theme="1"/>
        <rFont val="Calibri"/>
        <family val="2"/>
        <scheme val="minor"/>
      </rPr>
      <t xml:space="preserve">       </t>
    </r>
    <r>
      <rPr>
        <b/>
        <sz val="11"/>
        <color theme="1"/>
        <rFont val="Calibri"/>
        <family val="2"/>
        <scheme val="minor"/>
      </rPr>
      <t xml:space="preserve">Helipad Area + Drainage </t>
    </r>
    <r>
      <rPr>
        <sz val="11"/>
        <color theme="1"/>
        <rFont val="Calibri"/>
        <family val="2"/>
        <scheme val="minor"/>
      </rPr>
      <t xml:space="preserve">
·       Passenger Terminal Building
·        Fire OPS Building 
·       Miscellaneous Structures (Security, Soak Pit, Underground Tank, Watch Tower) 
·       Supply of walky talky + Security System + Visual Aid + Auto Weather Observing System 
·       Area Development 
·       Boundary Wall </t>
    </r>
  </si>
  <si>
    <t xml:space="preserve">Tourist facilities at Baba Balaknath Diot Sidh, </t>
  </si>
  <si>
    <t xml:space="preserve">Under Development </t>
  </si>
  <si>
    <t>Greenfield</t>
  </si>
  <si>
    <t>Wellness Centre at Kalpa</t>
  </si>
  <si>
    <t>Wellness Centre at Manali</t>
  </si>
  <si>
    <t>1.	BLOCK - A
a)	Basement parking for 34 nos. Four-Wheeler &amp; 10 nos. Two-Wheeler.
b)	Restaurant with 100 Sitting capacity.
c)	Total Rooms 48 nos. including 2 nos. of Duplex.
2.	BLOCK - B
a)	Ground floor with Multipurpose Hall for 250 people
b)	Wellness Centre with swimming pool.
c)	Gym with Yoga &amp; Meditation Centre.
3.	BLOCK - C
a)	Ground floor with Drivers Dormitory &amp; Managers Room
b)	First floor with Staff quarters
4.	BLOCK - D
a)	Restaurant Block with Sitting &amp; Toilet Block
b)	6 nos. of Kiosk.</t>
  </si>
  <si>
    <t>1.	Wellness Center- Treatment Rooms, Steam, Sauna and Yoga Hall
2.	Reception and Waiting Room
3.	Toe /Retaining wall, Entrance Gate 
4.	Parking Facility
5.	Water supply line, DG Room
6.	Toilet Block
7.	Water tank, Septic tank
8.	Renovation and restoration of old structures
9.	Goods &amp; Equipment
10.	Electrical &amp; Mechanical Works, Fire Alarm System, Fire Hydrant System, P.A. System, EPABX and 
11.	Surveillance System
12.	EV Charging Station
13.	Supply of Power From HPSEBL
14.	Environmental Mitigation/Complaints Cost
15.	Restore the heritage structures, retaining integrity &amp; authenticity with historic and cultural values by incorporation of building technology and craftsmanship without compromise.
16.	Incorporating facilities for the visitors like on-site signage/ descriptive panels for a better introduction to the heritage value of the sites.
17.	Providing Street furniture for convenience and safety of visitors.
18.	Illumination of the heritage building to create attraction in the night as well. 
19.	Improvement/ incorporation of tourism related infrastructure and facilities.</t>
  </si>
  <si>
    <t>Exit point (Sissu)
1.	Building (G+2+Attic) comprising of Kitchen, Dining hall (150 Cap) Toilets, 37Rooms +1 family Suite &amp; 2 Dormitories  
2.	Cafe, Toilet Block,
3.	3 Shops for Community to showcase their products.
4.	Site development (Civil, WS &amp; SI and EI Works)
5.	Transit Block (1 set of 1BHK Each + 2 Individual Rooms with attached Toilet, 6 Dormitories)
6.	Stadium with Ice Skating Rink of size 60x30m, Gymnasium
7.	Landscaping &amp; Herbal Garden
8.	Services (Fire, Plumbing, Electrical, VRV)
9.	Parking (150 Cars +10 Buses), Electric Charging Point.
Tourist Way Side Amenities - Dhundi
1.	Building for Way Side Amenities (Double Storied) Comprising Of Restaurant, Kitchen, Toilets, Dormitory
2.	Parking 46 Cars, 2 Buses, landscaping &amp; Services
3.	The construction proposed is in prefab incorporating our local Himachali architecture Kath-Kuni style.
4.	Outer walls in composite stone masonry with wooden inserts as per design. Sloping roofs in powder coated sheets.
Jispa
1.	Signages / Gantry, Entry gate &amp; Open Parking</t>
  </si>
  <si>
    <t>1.	Wellness Centre:
a)	Multipurpose Hall for activities like Yoga and meditation, Gym, Admin office, Toilets, Consultation Room, Treatment Rooms-5Nos. and Jacuzzi for Male and Female.
b)	Dormitory &amp; Staff Quarters 
c)	Covered Passage, Landscaping (with different variety of trees) &amp; Gazebos, Entrance Gate, Access Road, Parking and Services.
2.	Geodesic Dome
3.	Cottage-1No.
4.	EV Charging Station
5.	Road &amp; Open Parking
6.	Boundary Wall
7.	Gazebo
Equipment for Wellness Centre
Provision of Covered connecting Pathway
Furniture &amp; Furnishing
Equipment for Kitchen (Modular Kitchen with SS Fixtures, Equipment &amp; Utensils for Kitchen etc)
Renovation of Kinnar Kailash (Main Hotel Building), Existing Restaurant Block, Sun &amp; Snow Cottage, Kailash Cottage
Beautification and Landscaping Works ,Street furniture, benches, Dustbin,  etc., Teoe &amp; Retaining walls etc</t>
  </si>
  <si>
    <t>Wellness Centre at Dharamshalla</t>
  </si>
  <si>
    <t xml:space="preserve">Tourism Allied Activities at Greater Rohtang Tunnel Entry point Dhundi Exist point (Sissu) (North &amp; South Portal ) </t>
  </si>
  <si>
    <t>Investment , Operations and Maintenance</t>
  </si>
  <si>
    <t>Kangra</t>
  </si>
  <si>
    <t>Dharamshalla</t>
  </si>
  <si>
    <t>Mandi</t>
  </si>
  <si>
    <t>Shimla</t>
  </si>
  <si>
    <t>Manali</t>
  </si>
  <si>
    <t>Kullu</t>
  </si>
  <si>
    <t>Kinnaur</t>
  </si>
  <si>
    <t>Kalpa</t>
  </si>
  <si>
    <t>Naggar</t>
  </si>
  <si>
    <t>Multiple Loactions</t>
  </si>
  <si>
    <t>Hamirpur</t>
  </si>
  <si>
    <t>Baba Balak Nath</t>
  </si>
  <si>
    <t>Paragpur</t>
  </si>
  <si>
    <t>Nadaun</t>
  </si>
  <si>
    <t>Convention Centre at Dharamshala</t>
  </si>
  <si>
    <t>Development of Ice Skating and Roller Skating Rink Shimla</t>
  </si>
  <si>
    <t>Development of Ice Skating Rink and Roller Skating Manali</t>
  </si>
  <si>
    <t>Development of Ice Skating Rink and Roller Skating  Dharamshalla</t>
  </si>
  <si>
    <t>130Cr</t>
  </si>
  <si>
    <t>35 Cr</t>
  </si>
  <si>
    <t>50 Cr</t>
  </si>
  <si>
    <t>18 Cr</t>
  </si>
  <si>
    <t>Conservation and Restoration of Naggar Castle</t>
  </si>
  <si>
    <t>25 Cr</t>
  </si>
  <si>
    <t>Wellness Centre at Banoti, Shimla</t>
  </si>
  <si>
    <t>45.00 Cr.</t>
  </si>
  <si>
    <t>60 Cr</t>
  </si>
  <si>
    <t>90 Cr</t>
  </si>
  <si>
    <t>65 Cr</t>
  </si>
  <si>
    <t>Wellness Centre cum Adventure Sports centre &amp; Hostel at Nadaun</t>
  </si>
  <si>
    <t>Thematic cum Green Park at at Paragpur (Kangra)</t>
  </si>
  <si>
    <t>Development of Rink, Pavallion, Tourist Facilities, Restaurant , Parking etc.</t>
  </si>
  <si>
    <t>Landscapping, Play area, Gallery, Visitor Facilitation Centre, Consultation Room, Treatement Room, Yoga Hall, Meditation area, Rooms for Visitors, Utilities , Parking</t>
  </si>
  <si>
    <t>Landscaping, Development of Green Area, Plantation, Cafeteria, Utilities, Visitor Rooms, Multipurpose Hall rooms, Sprinkler System, Water Harvesting Tanks, Parking Fencing etc.</t>
  </si>
  <si>
    <t>Adventure sports centre, Wellness centre and Hostel</t>
  </si>
  <si>
    <t>·       Multilevel Parking near gate no-01
·       Development/ Restoration of Baba Balaknath cultural complex area
·       Reconstruction Old library and dispensary.
·       Beautification and up gradation of pathway (Gate-01 To Temple Complex).
·       Restoration of gates (05 Nos).
·       Up gradation of road by Providing Crash Barrier and Drainage system along the Road.
·       Water Supply and Supporting Infrastructure</t>
  </si>
  <si>
    <t>·       Convention Block
Car Parking for 338 and 11 BUSES 
Public toilets ,Exhibition Hall (that could be sub-divided in 4 different halls)Capacity3500 peoples , Auditorium Capacity 1056 peoples, Multimedia room 2nos  (Capacity 241 peoples),Meeting Rooms 6 nos ( Capacity 260 peoples),Classrooms 3 nos( Capacity 90 peoples),Library( Capacity 27 peoples),Meditation Room
,Research Cell ( Capacity 32 peoples)
,Business Lounge ( Capacity 40 peoples)
·       Hotel block
Shops opening towards ,Restaurant
,Suite 1-3 nos ,Suite 2-3 nos,Rooms-20 nos
·       Residential Block
8nos Apartments attached kitchen, toilet</t>
  </si>
</sst>
</file>

<file path=xl/styles.xml><?xml version="1.0" encoding="utf-8"?>
<styleSheet xmlns="http://schemas.openxmlformats.org/spreadsheetml/2006/main">
  <fonts count="1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8"/>
      <name val="Calibri"/>
      <family val="2"/>
      <scheme val="minor"/>
    </font>
  </fonts>
  <fills count="5">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0" fillId="0" borderId="0" xfId="0" applyAlignment="1">
      <alignment horizontal="left"/>
    </xf>
    <xf numFmtId="9" fontId="1" fillId="0" borderId="1" xfId="1" applyFont="1" applyFill="1" applyBorder="1" applyAlignment="1">
      <alignment horizontal="left" wrapText="1"/>
    </xf>
    <xf numFmtId="9" fontId="1" fillId="0" borderId="1" xfId="1" applyFont="1" applyFill="1" applyBorder="1" applyAlignment="1">
      <alignment horizontal="left"/>
    </xf>
    <xf numFmtId="9" fontId="3" fillId="0" borderId="1" xfId="1" applyFont="1" applyBorder="1" applyAlignment="1">
      <alignment horizontal="left" vertical="center" wrapText="1"/>
    </xf>
    <xf numFmtId="0" fontId="0" fillId="0" borderId="0" xfId="0" applyAlignment="1">
      <alignment vertical="center"/>
    </xf>
    <xf numFmtId="0" fontId="3"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9" fontId="5" fillId="3" borderId="1" xfId="1" applyFont="1" applyFill="1" applyBorder="1" applyAlignment="1">
      <alignment horizontal="center" vertical="center" wrapText="1"/>
    </xf>
    <xf numFmtId="0" fontId="6" fillId="0" borderId="0" xfId="0" applyFont="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9" fontId="1" fillId="0" borderId="1" xfId="1" applyFont="1" applyFill="1" applyBorder="1" applyAlignment="1">
      <alignment horizontal="left" vertical="center" wrapText="1"/>
    </xf>
    <xf numFmtId="9" fontId="1" fillId="0" borderId="1" xfId="1" applyFont="1" applyFill="1" applyBorder="1" applyAlignment="1">
      <alignment horizontal="left" vertical="center"/>
    </xf>
    <xf numFmtId="15" fontId="1" fillId="0" borderId="1" xfId="1" applyNumberFormat="1" applyFont="1" applyFill="1" applyBorder="1" applyAlignment="1">
      <alignment horizontal="left" vertical="center"/>
    </xf>
    <xf numFmtId="1" fontId="1" fillId="0" borderId="1" xfId="1" applyNumberFormat="1" applyFont="1" applyFill="1" applyBorder="1" applyAlignment="1">
      <alignment horizontal="left" vertical="center"/>
    </xf>
    <xf numFmtId="0" fontId="0" fillId="0" borderId="0" xfId="0" applyAlignment="1">
      <alignment vertical="top" wrapText="1"/>
    </xf>
    <xf numFmtId="9" fontId="0" fillId="0" borderId="1" xfId="1" applyFont="1" applyFill="1" applyBorder="1" applyAlignment="1">
      <alignment horizontal="left" vertical="center" wrapText="1"/>
    </xf>
    <xf numFmtId="0" fontId="4" fillId="0" borderId="1" xfId="0" applyFont="1" applyBorder="1" applyAlignment="1">
      <alignment horizontal="center" vertical="center"/>
    </xf>
    <xf numFmtId="0" fontId="0" fillId="0" borderId="1" xfId="1" applyNumberFormat="1" applyFont="1" applyBorder="1" applyAlignment="1">
      <alignment horizontal="center" vertical="center" wrapText="1"/>
    </xf>
    <xf numFmtId="9" fontId="0" fillId="0" borderId="1" xfId="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9" fontId="5" fillId="3" borderId="1" xfId="1" applyFont="1" applyFill="1" applyBorder="1" applyAlignment="1">
      <alignment horizontal="left" vertical="center" wrapText="1"/>
    </xf>
    <xf numFmtId="9" fontId="0" fillId="0" borderId="1" xfId="1" applyFont="1" applyBorder="1" applyAlignment="1">
      <alignment horizontal="left"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xf>
    <xf numFmtId="0" fontId="0" fillId="0" borderId="0" xfId="0" applyAlignment="1">
      <alignment horizontal="center"/>
    </xf>
    <xf numFmtId="9" fontId="0" fillId="4" borderId="1" xfId="1" applyFont="1" applyFill="1" applyBorder="1" applyAlignment="1">
      <alignment horizontal="left" vertical="center" wrapText="1"/>
    </xf>
    <xf numFmtId="0" fontId="0" fillId="4" borderId="1" xfId="1" applyNumberFormat="1"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0" xfId="0" applyFill="1" applyAlignment="1">
      <alignmen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440104</xdr:colOff>
      <xdr:row>0</xdr:row>
      <xdr:rowOff>35169</xdr:rowOff>
    </xdr:from>
    <xdr:to>
      <xdr:col>1</xdr:col>
      <xdr:colOff>1191795</xdr:colOff>
      <xdr:row>0</xdr:row>
      <xdr:rowOff>469820</xdr:rowOff>
    </xdr:to>
    <xdr:pic>
      <xdr:nvPicPr>
        <xdr:cNvPr id="2" name="Picture 1">
          <a:extLst>
            <a:ext uri="{FF2B5EF4-FFF2-40B4-BE49-F238E27FC236}">
              <a16:creationId xmlns="" xmlns:a16="http://schemas.microsoft.com/office/drawing/2014/main"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849679" y="35169"/>
          <a:ext cx="751691" cy="434651"/>
        </a:xfrm>
        <a:prstGeom prst="rect">
          <a:avLst/>
        </a:prstGeom>
      </xdr:spPr>
    </xdr:pic>
    <xdr:clientData/>
  </xdr:twoCellAnchor>
  <xdr:twoCellAnchor editAs="oneCell">
    <xdr:from>
      <xdr:col>0</xdr:col>
      <xdr:colOff>104043</xdr:colOff>
      <xdr:row>0</xdr:row>
      <xdr:rowOff>9525</xdr:rowOff>
    </xdr:from>
    <xdr:to>
      <xdr:col>1</xdr:col>
      <xdr:colOff>239977</xdr:colOff>
      <xdr:row>0</xdr:row>
      <xdr:rowOff>537928</xdr:rowOff>
    </xdr:to>
    <xdr:pic>
      <xdr:nvPicPr>
        <xdr:cNvPr id="3" name="Picture 2">
          <a:extLst>
            <a:ext uri="{FF2B5EF4-FFF2-40B4-BE49-F238E27FC236}">
              <a16:creationId xmlns="" xmlns:a16="http://schemas.microsoft.com/office/drawing/2014/main"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04043" y="9525"/>
          <a:ext cx="705582" cy="51782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18"/>
  <sheetViews>
    <sheetView tabSelected="1" zoomScale="60" zoomScaleNormal="60" workbookViewId="0">
      <selection activeCell="Y3" sqref="Y3"/>
    </sheetView>
  </sheetViews>
  <sheetFormatPr defaultColWidth="8.85546875" defaultRowHeight="15"/>
  <cols>
    <col min="1" max="1" width="8.5703125" customWidth="1"/>
    <col min="2" max="2" width="28.7109375" bestFit="1" customWidth="1"/>
    <col min="3" max="3" width="82.28515625" customWidth="1"/>
    <col min="4" max="4" width="23.85546875" style="28" customWidth="1"/>
    <col min="5" max="5" width="21.7109375" customWidth="1"/>
    <col min="6" max="6" width="100.5703125" customWidth="1"/>
    <col min="7" max="7" width="26.140625" bestFit="1" customWidth="1"/>
    <col min="8" max="8" width="22.28515625" customWidth="1"/>
    <col min="9" max="10" width="15.140625" customWidth="1"/>
    <col min="11" max="11" width="21.42578125" bestFit="1" customWidth="1"/>
  </cols>
  <sheetData>
    <row r="1" spans="1:11" ht="63" customHeight="1">
      <c r="A1" s="22" t="s">
        <v>53</v>
      </c>
      <c r="B1" s="23"/>
      <c r="C1" s="27" t="s">
        <v>54</v>
      </c>
      <c r="D1" s="19"/>
      <c r="E1" s="23"/>
      <c r="F1" s="23"/>
      <c r="G1" s="23"/>
      <c r="H1" s="23"/>
      <c r="I1" s="23"/>
      <c r="J1" s="23"/>
      <c r="K1" s="23"/>
    </row>
    <row r="2" spans="1:11" s="10" customFormat="1" ht="37.5">
      <c r="A2" s="24" t="s">
        <v>50</v>
      </c>
      <c r="B2" s="24" t="s">
        <v>2</v>
      </c>
      <c r="C2" s="24" t="s">
        <v>3</v>
      </c>
      <c r="D2" s="9" t="s">
        <v>52</v>
      </c>
      <c r="E2" s="24" t="s">
        <v>5</v>
      </c>
      <c r="F2" s="24" t="s">
        <v>4</v>
      </c>
      <c r="G2" s="24" t="s">
        <v>10</v>
      </c>
      <c r="H2" s="24" t="s">
        <v>11</v>
      </c>
      <c r="I2" s="24" t="s">
        <v>14</v>
      </c>
      <c r="J2" s="24" t="s">
        <v>15</v>
      </c>
      <c r="K2" s="24" t="s">
        <v>35</v>
      </c>
    </row>
    <row r="3" spans="1:11" s="17" customFormat="1" ht="176.1" customHeight="1">
      <c r="A3" s="20">
        <v>1</v>
      </c>
      <c r="B3" s="25" t="s">
        <v>122</v>
      </c>
      <c r="C3" s="25" t="str">
        <f t="shared" ref="C3:C13" si="0">"TheDepartment of Tourism and Civil Availtion (DOTCA) (the “Authority”) intends to appoint an Agency to undertake the Operation &amp; Management of " &amp;B3 &amp; " therein (the “Project”) through Public Private Partnership (the “PPP”) on Operate, Maintenance and Transfer " &amp; " (the OMT) basis "</f>
        <v xml:space="preserve">TheDepartment of Tourism and Civil Availtion (DOTCA) (the “Authority”) intends to appoint an Agency to undertake the Operation &amp; Management of Convention Centre at Dharamshala therein (the “Project”) through Public Private Partnership (the “PPP”) on Operate, Maintenance and Transfer  (the OMT) basis </v>
      </c>
      <c r="D3" s="21" t="s">
        <v>126</v>
      </c>
      <c r="E3" s="25" t="s">
        <v>72</v>
      </c>
      <c r="F3" s="25" t="s">
        <v>144</v>
      </c>
      <c r="G3" s="26" t="s">
        <v>76</v>
      </c>
      <c r="H3" s="26" t="s">
        <v>97</v>
      </c>
      <c r="I3" s="26" t="s">
        <v>108</v>
      </c>
      <c r="J3" s="26" t="s">
        <v>109</v>
      </c>
      <c r="K3" s="26" t="s">
        <v>98</v>
      </c>
    </row>
    <row r="4" spans="1:11" s="17" customFormat="1" ht="60">
      <c r="A4" s="20">
        <f>A3+1</f>
        <v>2</v>
      </c>
      <c r="B4" s="25" t="s">
        <v>87</v>
      </c>
      <c r="C4" s="25" t="str">
        <f t="shared" si="0"/>
        <v xml:space="preserve">TheDepartment of Tourism and Civil Availtion (DOTCA) (the “Authority”) intends to appoint an Agency to undertake the Operation &amp; Management of Enhancement of Tourist Facilities at Shiv Dham at Mandi therein (the “Project”) through Public Private Partnership (the “PPP”) on Operate, Maintenance and Transfer  (the OMT) basis </v>
      </c>
      <c r="D4" s="21" t="s">
        <v>89</v>
      </c>
      <c r="E4" s="25" t="s">
        <v>72</v>
      </c>
      <c r="F4" s="25" t="s">
        <v>88</v>
      </c>
      <c r="G4" s="26" t="s">
        <v>76</v>
      </c>
      <c r="H4" s="26" t="s">
        <v>97</v>
      </c>
      <c r="I4" s="26" t="s">
        <v>110</v>
      </c>
      <c r="J4" s="26" t="s">
        <v>110</v>
      </c>
      <c r="K4" s="26" t="s">
        <v>98</v>
      </c>
    </row>
    <row r="5" spans="1:11" s="17" customFormat="1" ht="75">
      <c r="A5" s="20">
        <f t="shared" ref="A5:A18" si="1">A4+1</f>
        <v>3</v>
      </c>
      <c r="B5" s="25" t="s">
        <v>123</v>
      </c>
      <c r="C5" s="25" t="str">
        <f t="shared" si="0"/>
        <v xml:space="preserve">TheDepartment of Tourism and Civil Availtion (DOTCA) (the “Authority”) intends to appoint an Agency to undertake the Operation &amp; Management of Development of Ice Skating and Roller Skating Rink Shimla therein (the “Project”) through Public Private Partnership (the “PPP”) on Operate, Maintenance and Transfer  (the OMT) basis </v>
      </c>
      <c r="D5" s="21" t="s">
        <v>127</v>
      </c>
      <c r="E5" s="25" t="s">
        <v>72</v>
      </c>
      <c r="F5" s="25" t="s">
        <v>94</v>
      </c>
      <c r="G5" s="26" t="s">
        <v>76</v>
      </c>
      <c r="H5" s="26" t="s">
        <v>97</v>
      </c>
      <c r="I5" s="26" t="s">
        <v>111</v>
      </c>
      <c r="J5" s="26" t="s">
        <v>111</v>
      </c>
      <c r="K5" s="26" t="s">
        <v>98</v>
      </c>
    </row>
    <row r="6" spans="1:11" s="17" customFormat="1" ht="60">
      <c r="A6" s="20">
        <f t="shared" si="1"/>
        <v>4</v>
      </c>
      <c r="B6" s="25" t="s">
        <v>124</v>
      </c>
      <c r="C6" s="25" t="str">
        <f t="shared" si="0"/>
        <v xml:space="preserve">TheDepartment of Tourism and Civil Availtion (DOTCA) (the “Authority”) intends to appoint an Agency to undertake the Operation &amp; Management of Development of Ice Skating Rink and Roller Skating Manali therein (the “Project”) through Public Private Partnership (the “PPP”) on Operate, Maintenance and Transfer  (the OMT) basis </v>
      </c>
      <c r="D6" s="21" t="s">
        <v>127</v>
      </c>
      <c r="E6" s="25" t="s">
        <v>72</v>
      </c>
      <c r="F6" s="25" t="s">
        <v>139</v>
      </c>
      <c r="G6" s="26" t="s">
        <v>76</v>
      </c>
      <c r="H6" s="26" t="s">
        <v>97</v>
      </c>
      <c r="I6" s="26" t="s">
        <v>113</v>
      </c>
      <c r="J6" s="26" t="s">
        <v>112</v>
      </c>
      <c r="K6" s="26" t="s">
        <v>98</v>
      </c>
    </row>
    <row r="7" spans="1:11" s="17" customFormat="1" ht="60">
      <c r="A7" s="20">
        <f t="shared" si="1"/>
        <v>5</v>
      </c>
      <c r="B7" s="25" t="s">
        <v>125</v>
      </c>
      <c r="C7" s="25" t="str">
        <f t="shared" si="0"/>
        <v xml:space="preserve">TheDepartment of Tourism and Civil Availtion (DOTCA) (the “Authority”) intends to appoint an Agency to undertake the Operation &amp; Management of Development of Ice Skating Rink and Roller Skating  Dharamshalla therein (the “Project”) through Public Private Partnership (the “PPP”) on Operate, Maintenance and Transfer  (the OMT) basis </v>
      </c>
      <c r="D7" s="21" t="s">
        <v>127</v>
      </c>
      <c r="E7" s="25" t="s">
        <v>72</v>
      </c>
      <c r="F7" s="25" t="s">
        <v>139</v>
      </c>
      <c r="G7" s="26" t="s">
        <v>76</v>
      </c>
      <c r="H7" s="26" t="s">
        <v>97</v>
      </c>
      <c r="I7" s="26" t="s">
        <v>108</v>
      </c>
      <c r="J7" s="26" t="s">
        <v>109</v>
      </c>
      <c r="K7" s="26" t="s">
        <v>98</v>
      </c>
    </row>
    <row r="8" spans="1:11" s="17" customFormat="1" ht="228" customHeight="1">
      <c r="A8" s="20">
        <f t="shared" si="1"/>
        <v>6</v>
      </c>
      <c r="B8" s="25" t="s">
        <v>100</v>
      </c>
      <c r="C8" s="25" t="str">
        <f t="shared" si="0"/>
        <v xml:space="preserve">TheDepartment of Tourism and Civil Availtion (DOTCA) (the “Authority”) intends to appoint an Agency to undertake the Operation &amp; Management of Wellness Centre at Manali therein (the “Project”) through Public Private Partnership (the “PPP”) on Operate, Maintenance and Transfer  (the OMT) basis </v>
      </c>
      <c r="D8" s="20" t="s">
        <v>128</v>
      </c>
      <c r="E8" s="25" t="s">
        <v>72</v>
      </c>
      <c r="F8" s="25" t="s">
        <v>101</v>
      </c>
      <c r="G8" s="26" t="s">
        <v>76</v>
      </c>
      <c r="H8" s="26" t="s">
        <v>97</v>
      </c>
      <c r="I8" s="26" t="s">
        <v>113</v>
      </c>
      <c r="J8" s="26" t="s">
        <v>112</v>
      </c>
      <c r="K8" s="26" t="s">
        <v>98</v>
      </c>
    </row>
    <row r="9" spans="1:11" s="17" customFormat="1" ht="255">
      <c r="A9" s="20">
        <f t="shared" si="1"/>
        <v>7</v>
      </c>
      <c r="B9" s="25" t="s">
        <v>99</v>
      </c>
      <c r="C9" s="25" t="str">
        <f t="shared" si="0"/>
        <v xml:space="preserve">TheDepartment of Tourism and Civil Availtion (DOTCA) (the “Authority”) intends to appoint an Agency to undertake the Operation &amp; Management of Wellness Centre at Kalpa therein (the “Project”) through Public Private Partnership (the “PPP”) on Operate, Maintenance and Transfer  (the OMT) basis </v>
      </c>
      <c r="D9" s="20" t="s">
        <v>129</v>
      </c>
      <c r="E9" s="25" t="s">
        <v>72</v>
      </c>
      <c r="F9" s="25" t="s">
        <v>104</v>
      </c>
      <c r="G9" s="26" t="s">
        <v>76</v>
      </c>
      <c r="H9" s="26" t="s">
        <v>97</v>
      </c>
      <c r="I9" s="26" t="s">
        <v>114</v>
      </c>
      <c r="J9" s="26" t="s">
        <v>115</v>
      </c>
      <c r="K9" s="26" t="s">
        <v>98</v>
      </c>
    </row>
    <row r="10" spans="1:11" s="17" customFormat="1" ht="300">
      <c r="A10" s="20">
        <f t="shared" si="1"/>
        <v>8</v>
      </c>
      <c r="B10" s="25" t="s">
        <v>130</v>
      </c>
      <c r="C10" s="25" t="str">
        <f t="shared" si="0"/>
        <v xml:space="preserve">TheDepartment of Tourism and Civil Availtion (DOTCA) (the “Authority”) intends to appoint an Agency to undertake the Operation &amp; Management of Conservation and Restoration of Naggar Castle therein (the “Project”) through Public Private Partnership (the “PPP”) on Operate, Maintenance and Transfer  (the OMT) basis </v>
      </c>
      <c r="D10" s="20" t="s">
        <v>131</v>
      </c>
      <c r="E10" s="25" t="s">
        <v>72</v>
      </c>
      <c r="F10" s="25" t="s">
        <v>102</v>
      </c>
      <c r="G10" s="26" t="s">
        <v>76</v>
      </c>
      <c r="H10" s="26" t="s">
        <v>97</v>
      </c>
      <c r="I10" s="26" t="s">
        <v>113</v>
      </c>
      <c r="J10" s="26" t="s">
        <v>116</v>
      </c>
      <c r="K10" s="26" t="s">
        <v>84</v>
      </c>
    </row>
    <row r="11" spans="1:11" s="32" customFormat="1" ht="60">
      <c r="A11" s="20">
        <f t="shared" si="1"/>
        <v>9</v>
      </c>
      <c r="B11" s="29" t="s">
        <v>132</v>
      </c>
      <c r="C11" s="25" t="str">
        <f t="shared" si="0"/>
        <v xml:space="preserve">TheDepartment of Tourism and Civil Availtion (DOTCA) (the “Authority”) intends to appoint an Agency to undertake the Operation &amp; Management of Wellness Centre at Banoti, Shimla therein (the “Project”) through Public Private Partnership (the “PPP”) on Operate, Maintenance and Transfer  (the OMT) basis </v>
      </c>
      <c r="D11" s="30" t="s">
        <v>128</v>
      </c>
      <c r="E11" s="29" t="s">
        <v>72</v>
      </c>
      <c r="F11" s="29" t="s">
        <v>140</v>
      </c>
      <c r="G11" s="31" t="s">
        <v>76</v>
      </c>
      <c r="H11" s="31" t="s">
        <v>97</v>
      </c>
      <c r="I11" s="31" t="s">
        <v>111</v>
      </c>
      <c r="J11" s="31" t="s">
        <v>111</v>
      </c>
      <c r="K11" s="31" t="s">
        <v>98</v>
      </c>
    </row>
    <row r="12" spans="1:11" s="32" customFormat="1" ht="60">
      <c r="A12" s="20">
        <f t="shared" si="1"/>
        <v>10</v>
      </c>
      <c r="B12" s="29" t="s">
        <v>105</v>
      </c>
      <c r="C12" s="25" t="str">
        <f t="shared" si="0"/>
        <v xml:space="preserve">TheDepartment of Tourism and Civil Availtion (DOTCA) (the “Authority”) intends to appoint an Agency to undertake the Operation &amp; Management of Wellness Centre at Dharamshalla therein (the “Project”) through Public Private Partnership (the “PPP”) on Operate, Maintenance and Transfer  (the OMT) basis </v>
      </c>
      <c r="D12" s="30" t="s">
        <v>128</v>
      </c>
      <c r="E12" s="29" t="s">
        <v>72</v>
      </c>
      <c r="F12" s="29" t="s">
        <v>140</v>
      </c>
      <c r="G12" s="31" t="s">
        <v>76</v>
      </c>
      <c r="H12" s="31" t="s">
        <v>97</v>
      </c>
      <c r="I12" s="26" t="s">
        <v>108</v>
      </c>
      <c r="J12" s="26" t="s">
        <v>109</v>
      </c>
      <c r="K12" s="31" t="s">
        <v>98</v>
      </c>
    </row>
    <row r="13" spans="1:11" s="17" customFormat="1" ht="105">
      <c r="A13" s="20">
        <f t="shared" si="1"/>
        <v>11</v>
      </c>
      <c r="B13" s="25" t="s">
        <v>90</v>
      </c>
      <c r="C13" s="25" t="str">
        <f t="shared" si="0"/>
        <v xml:space="preserve">TheDepartment of Tourism and Civil Availtion (DOTCA) (the “Authority”) intends to appoint an Agency to undertake the Operation &amp; Management of Heliport at 06 Tourist points therein (the “Project”) through Public Private Partnership (the “PPP”) on Operate, Maintenance and Transfer  (the OMT) basis </v>
      </c>
      <c r="D13" s="21" t="s">
        <v>133</v>
      </c>
      <c r="E13" s="25" t="s">
        <v>72</v>
      </c>
      <c r="F13" s="25" t="s">
        <v>95</v>
      </c>
      <c r="G13" s="26" t="s">
        <v>76</v>
      </c>
      <c r="H13" s="26" t="s">
        <v>97</v>
      </c>
      <c r="I13" s="26" t="s">
        <v>117</v>
      </c>
      <c r="J13" s="26" t="s">
        <v>117</v>
      </c>
      <c r="K13" s="26" t="s">
        <v>98</v>
      </c>
    </row>
    <row r="14" spans="1:11" s="17" customFormat="1" ht="255">
      <c r="A14" s="20">
        <f t="shared" si="1"/>
        <v>12</v>
      </c>
      <c r="B14" s="25" t="s">
        <v>106</v>
      </c>
      <c r="C14" s="25" t="str">
        <f>"TheDepartment of Tourism and Civil Availtion (DOTCA) (the “Authority”) intends to appoint an Agency to undertake the Operation &amp; Management of " &amp;B14 &amp; " therein (the “Project”) through Public Private Partnership (the “PPP”) on Operate, Maintenance and Transfer " &amp; " (the OMT) basis "</f>
        <v xml:space="preserve">TheDepartment of Tourism and Civil Availtion (DOTCA) (the “Authority”) intends to appoint an Agency to undertake the Operation &amp; Management of Tourism Allied Activities at Greater Rohtang Tunnel Entry point Dhundi Exist point (Sissu) (North &amp; South Portal )  therein (the “Project”) through Public Private Partnership (the “PPP”) on Operate, Maintenance and Transfer  (the OMT) basis </v>
      </c>
      <c r="D14" s="21" t="s">
        <v>134</v>
      </c>
      <c r="E14" s="25" t="s">
        <v>72</v>
      </c>
      <c r="F14" s="25" t="s">
        <v>103</v>
      </c>
      <c r="G14" s="26" t="s">
        <v>76</v>
      </c>
      <c r="H14" s="26" t="s">
        <v>97</v>
      </c>
      <c r="I14" s="26" t="s">
        <v>113</v>
      </c>
      <c r="J14" s="26" t="s">
        <v>117</v>
      </c>
      <c r="K14" s="26" t="s">
        <v>98</v>
      </c>
    </row>
    <row r="15" spans="1:11" s="17" customFormat="1" ht="90">
      <c r="A15" s="20">
        <f t="shared" si="1"/>
        <v>13</v>
      </c>
      <c r="B15" s="25" t="s">
        <v>91</v>
      </c>
      <c r="C15" s="25" t="str">
        <f>"TheDepartment of Tourism and Civil Availtion (DOTCA) (the “Authority”) intends to appoint an Agency to undertake the Operation &amp; Management of " &amp;B15 &amp; " therein (the “Project”) through Public Private Partnership (the “PPP”) on Operate, Maintenance and Transfer " &amp; " (the OMT) basis "</f>
        <v xml:space="preserve">TheDepartment of Tourism and Civil Availtion (DOTCA) (the “Authority”) intends to appoint an Agency to undertake the Operation &amp; Management of Water Sports Equipment, Jetties, Shikaras, House Boats and other tourist infrastructure development at Pong Dam, Nadaun ,Bangana,  Swara kuddu, Largi , Tatapani, therein (the “Project”) through Public Private Partnership (the “PPP”) on Operate, Maintenance and Transfer  (the OMT) basis </v>
      </c>
      <c r="D15" s="21" t="s">
        <v>92</v>
      </c>
      <c r="E15" s="25" t="s">
        <v>72</v>
      </c>
      <c r="F15" s="29" t="s">
        <v>93</v>
      </c>
      <c r="G15" s="26" t="s">
        <v>76</v>
      </c>
      <c r="H15" s="26" t="s">
        <v>97</v>
      </c>
      <c r="I15" s="26" t="s">
        <v>117</v>
      </c>
      <c r="J15" s="26" t="s">
        <v>117</v>
      </c>
      <c r="K15" s="26" t="s">
        <v>98</v>
      </c>
    </row>
    <row r="16" spans="1:11" s="17" customFormat="1" ht="60">
      <c r="A16" s="20">
        <f t="shared" ref="A16" si="2">A15+1</f>
        <v>14</v>
      </c>
      <c r="B16" s="25" t="s">
        <v>138</v>
      </c>
      <c r="C16" s="25" t="str">
        <f>"TheDepartment of Tourism and Civil Availtion (DOTCA) (the “Authority”) intends to appoint an Agency to undertake the Operation &amp; Management of " &amp;B16 &amp; " therein (the “Project”) through Public Private Partnership (the “PPP”) on Operate, Maintenance and Transfer " &amp; " (the OMT) basis "</f>
        <v xml:space="preserve">TheDepartment of Tourism and Civil Availtion (DOTCA) (the “Authority”) intends to appoint an Agency to undertake the Operation &amp; Management of Thematic cum Green Park at at Paragpur (Kangra) therein (the “Project”) through Public Private Partnership (the “PPP”) on Operate, Maintenance and Transfer  (the OMT) basis </v>
      </c>
      <c r="D16" s="21" t="s">
        <v>128</v>
      </c>
      <c r="E16" s="25" t="s">
        <v>72</v>
      </c>
      <c r="F16" s="29" t="s">
        <v>141</v>
      </c>
      <c r="G16" s="26" t="s">
        <v>76</v>
      </c>
      <c r="H16" s="26" t="s">
        <v>97</v>
      </c>
      <c r="I16" s="26" t="s">
        <v>108</v>
      </c>
      <c r="J16" s="26" t="s">
        <v>120</v>
      </c>
      <c r="K16" s="26" t="s">
        <v>98</v>
      </c>
    </row>
    <row r="17" spans="1:11" s="17" customFormat="1" ht="60">
      <c r="A17" s="20">
        <f t="shared" si="1"/>
        <v>15</v>
      </c>
      <c r="B17" s="25" t="s">
        <v>137</v>
      </c>
      <c r="C17" s="25" t="str">
        <f>"TheDepartment of Tourism and Civil Availtion (DOTCA) (the “Authority”) intends to appoint an Agency to undertake the Operation &amp; Management of " &amp;B17 &amp; " therein (the “Project”) through Public Private Partnership (the “PPP”) on Operate, Maintenance and Transfer " &amp; " (the OMT) basis "</f>
        <v xml:space="preserve">TheDepartment of Tourism and Civil Availtion (DOTCA) (the “Authority”) intends to appoint an Agency to undertake the Operation &amp; Management of Wellness Centre cum Adventure Sports centre &amp; Hostel at Nadaun therein (the “Project”) through Public Private Partnership (the “PPP”) on Operate, Maintenance and Transfer  (the OMT) basis </v>
      </c>
      <c r="D17" s="21" t="s">
        <v>135</v>
      </c>
      <c r="E17" s="25" t="s">
        <v>72</v>
      </c>
      <c r="F17" s="29" t="s">
        <v>142</v>
      </c>
      <c r="G17" s="26" t="s">
        <v>76</v>
      </c>
      <c r="H17" s="26" t="s">
        <v>97</v>
      </c>
      <c r="I17" s="26" t="s">
        <v>118</v>
      </c>
      <c r="J17" s="26" t="s">
        <v>121</v>
      </c>
      <c r="K17" s="26" t="s">
        <v>98</v>
      </c>
    </row>
    <row r="18" spans="1:11" s="17" customFormat="1" ht="105">
      <c r="A18" s="20">
        <f t="shared" si="1"/>
        <v>16</v>
      </c>
      <c r="B18" s="25" t="s">
        <v>96</v>
      </c>
      <c r="C18" s="25" t="str">
        <f>"TheDepartment of Tourism and Civil Availtion (DOTCA) (the “Authority”) intends to appoint an Agency to invest and undertake the Operation &amp; Management of " &amp;B18 &amp; " therein (the “Project”) through Public Private Partnership (the “PPP”) on Operate, Maintenance and Transfer " &amp; " (the OMT) basis "</f>
        <v xml:space="preserve">TheDepartment of Tourism and Civil Availtion (DOTCA) (the “Authority”) intends to appoint an Agency to invest and undertake the Operation &amp; Management of Tourist facilities at Baba Balaknath Diot Sidh,  therein (the “Project”) through Public Private Partnership (the “PPP”) on Operate, Maintenance and Transfer  (the OMT) basis </v>
      </c>
      <c r="D18" s="21" t="s">
        <v>136</v>
      </c>
      <c r="E18" s="25" t="s">
        <v>107</v>
      </c>
      <c r="F18" s="25" t="s">
        <v>143</v>
      </c>
      <c r="G18" s="26" t="s">
        <v>76</v>
      </c>
      <c r="H18" s="26" t="s">
        <v>97</v>
      </c>
      <c r="I18" s="26" t="s">
        <v>118</v>
      </c>
      <c r="J18" s="26" t="s">
        <v>119</v>
      </c>
      <c r="K18" s="26" t="s">
        <v>98</v>
      </c>
    </row>
  </sheetData>
  <phoneticPr fontId="9" type="noConversion"/>
  <printOptions horizontalCentered="1" verticalCentered="1"/>
  <pageMargins left="0.31496062992125984" right="7.874015748031496E-2" top="0.15748031496062992" bottom="7.874015748031496E-2" header="0" footer="7.874015748031496E-2"/>
  <pageSetup paperSize="9" scale="62" fitToWidth="5" fitToHeight="4" orientation="landscape" r:id="rId1"/>
  <drawing r:id="rId2"/>
</worksheet>
</file>

<file path=xl/worksheets/sheet2.xml><?xml version="1.0" encoding="utf-8"?>
<worksheet xmlns="http://schemas.openxmlformats.org/spreadsheetml/2006/main" xmlns:r="http://schemas.openxmlformats.org/officeDocument/2006/relationships">
  <dimension ref="A1:D34"/>
  <sheetViews>
    <sheetView workbookViewId="0">
      <selection activeCell="C3" sqref="C3"/>
    </sheetView>
  </sheetViews>
  <sheetFormatPr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1" t="s">
        <v>0</v>
      </c>
      <c r="B1" s="11" t="s">
        <v>1</v>
      </c>
      <c r="C1" s="12" t="s">
        <v>18</v>
      </c>
      <c r="D1" s="12" t="s">
        <v>68</v>
      </c>
    </row>
    <row r="2" spans="1:4" ht="30">
      <c r="A2" s="8">
        <v>1</v>
      </c>
      <c r="B2" s="4" t="s">
        <v>2</v>
      </c>
      <c r="C2" s="2" t="s">
        <v>42</v>
      </c>
      <c r="D2" s="13" t="s">
        <v>69</v>
      </c>
    </row>
    <row r="3" spans="1:4" ht="122.25">
      <c r="A3" s="8">
        <v>2</v>
      </c>
      <c r="B3" s="4" t="s">
        <v>3</v>
      </c>
      <c r="C3" s="3" t="s">
        <v>66</v>
      </c>
      <c r="D3" s="18" t="s">
        <v>70</v>
      </c>
    </row>
    <row r="4" spans="1:4">
      <c r="A4" s="8">
        <v>3</v>
      </c>
      <c r="B4" s="4" t="s">
        <v>48</v>
      </c>
      <c r="C4" s="3" t="s">
        <v>49</v>
      </c>
      <c r="D4" s="14" t="s">
        <v>71</v>
      </c>
    </row>
    <row r="5" spans="1:4">
      <c r="A5" s="8">
        <v>4</v>
      </c>
      <c r="B5" s="4" t="s">
        <v>5</v>
      </c>
      <c r="C5" s="3" t="s">
        <v>17</v>
      </c>
      <c r="D5" s="14" t="s">
        <v>72</v>
      </c>
    </row>
    <row r="6" spans="1:4">
      <c r="A6" s="8">
        <v>5</v>
      </c>
      <c r="B6" s="4" t="s">
        <v>6</v>
      </c>
      <c r="C6" s="3" t="s">
        <v>59</v>
      </c>
      <c r="D6" s="14" t="s">
        <v>73</v>
      </c>
    </row>
    <row r="7" spans="1:4">
      <c r="A7" s="8">
        <v>6</v>
      </c>
      <c r="B7" s="4" t="s">
        <v>7</v>
      </c>
      <c r="C7" s="3" t="s">
        <v>22</v>
      </c>
      <c r="D7" s="15">
        <v>44911</v>
      </c>
    </row>
    <row r="8" spans="1:4">
      <c r="A8" s="8">
        <v>7</v>
      </c>
      <c r="B8" s="4" t="s">
        <v>60</v>
      </c>
      <c r="C8" s="3" t="s">
        <v>60</v>
      </c>
      <c r="D8" s="15">
        <v>50758</v>
      </c>
    </row>
    <row r="9" spans="1:4">
      <c r="A9" s="8">
        <v>8</v>
      </c>
      <c r="B9" s="4" t="s">
        <v>8</v>
      </c>
      <c r="C9" s="3" t="s">
        <v>21</v>
      </c>
      <c r="D9" s="14" t="s">
        <v>21</v>
      </c>
    </row>
    <row r="10" spans="1:4" ht="75">
      <c r="A10" s="8">
        <v>9</v>
      </c>
      <c r="B10" s="4" t="s">
        <v>9</v>
      </c>
      <c r="C10" s="2" t="s">
        <v>67</v>
      </c>
      <c r="D10" s="13" t="s">
        <v>74</v>
      </c>
    </row>
    <row r="11" spans="1:4" ht="240">
      <c r="A11" s="8">
        <v>10</v>
      </c>
      <c r="B11" s="4" t="s">
        <v>4</v>
      </c>
      <c r="C11" s="2" t="s">
        <v>61</v>
      </c>
      <c r="D11" s="13" t="s">
        <v>75</v>
      </c>
    </row>
    <row r="12" spans="1:4">
      <c r="A12" s="8">
        <v>11</v>
      </c>
      <c r="B12" s="4" t="s">
        <v>10</v>
      </c>
      <c r="C12" s="3" t="s">
        <v>19</v>
      </c>
      <c r="D12" s="14" t="s">
        <v>76</v>
      </c>
    </row>
    <row r="13" spans="1:4">
      <c r="A13" s="8">
        <v>12</v>
      </c>
      <c r="B13" s="4" t="s">
        <v>11</v>
      </c>
      <c r="C13" s="3" t="s">
        <v>20</v>
      </c>
      <c r="D13" s="14" t="s">
        <v>77</v>
      </c>
    </row>
    <row r="14" spans="1:4" ht="135">
      <c r="A14" s="8">
        <v>13</v>
      </c>
      <c r="B14" s="4" t="s">
        <v>12</v>
      </c>
      <c r="C14" s="2" t="s">
        <v>58</v>
      </c>
      <c r="D14" s="13" t="s">
        <v>78</v>
      </c>
    </row>
    <row r="15" spans="1:4">
      <c r="A15" s="8">
        <v>14</v>
      </c>
      <c r="B15" s="4" t="s">
        <v>13</v>
      </c>
      <c r="C15" s="3" t="s">
        <v>55</v>
      </c>
      <c r="D15" s="14" t="s">
        <v>79</v>
      </c>
    </row>
    <row r="16" spans="1:4">
      <c r="A16" s="8">
        <v>15</v>
      </c>
      <c r="B16" s="4" t="s">
        <v>14</v>
      </c>
      <c r="C16" s="3" t="s">
        <v>56</v>
      </c>
      <c r="D16" s="14" t="s">
        <v>80</v>
      </c>
    </row>
    <row r="17" spans="1:4">
      <c r="A17" s="8">
        <v>16</v>
      </c>
      <c r="B17" s="4" t="s">
        <v>15</v>
      </c>
      <c r="C17" s="3" t="s">
        <v>57</v>
      </c>
      <c r="D17" s="14" t="s">
        <v>81</v>
      </c>
    </row>
    <row r="18" spans="1:4">
      <c r="A18" s="8">
        <v>17</v>
      </c>
      <c r="B18" s="4" t="s">
        <v>16</v>
      </c>
      <c r="C18" s="3" t="s">
        <v>43</v>
      </c>
      <c r="D18" s="14" t="s">
        <v>81</v>
      </c>
    </row>
    <row r="19" spans="1:4" ht="135">
      <c r="A19" s="8">
        <v>18</v>
      </c>
      <c r="B19" s="6" t="s">
        <v>27</v>
      </c>
      <c r="C19" s="2" t="s">
        <v>62</v>
      </c>
      <c r="D19" s="13" t="s">
        <v>82</v>
      </c>
    </row>
    <row r="20" spans="1:4">
      <c r="A20" s="8">
        <v>19</v>
      </c>
      <c r="B20" s="6" t="s">
        <v>28</v>
      </c>
      <c r="C20" s="3" t="s">
        <v>39</v>
      </c>
      <c r="D20" s="14" t="s">
        <v>83</v>
      </c>
    </row>
    <row r="21" spans="1:4">
      <c r="A21" s="8">
        <v>20</v>
      </c>
      <c r="B21" s="6" t="s">
        <v>35</v>
      </c>
      <c r="C21" s="3" t="s">
        <v>37</v>
      </c>
      <c r="D21" s="14" t="s">
        <v>84</v>
      </c>
    </row>
    <row r="22" spans="1:4">
      <c r="A22" s="8">
        <v>21</v>
      </c>
      <c r="B22" s="6" t="s">
        <v>36</v>
      </c>
      <c r="C22" s="3" t="s">
        <v>38</v>
      </c>
      <c r="D22" s="14" t="s">
        <v>85</v>
      </c>
    </row>
    <row r="23" spans="1:4" ht="30">
      <c r="A23" s="8">
        <v>22</v>
      </c>
      <c r="B23" s="6" t="s">
        <v>63</v>
      </c>
      <c r="C23" s="3" t="s">
        <v>40</v>
      </c>
      <c r="D23" s="16">
        <v>1</v>
      </c>
    </row>
    <row r="24" spans="1:4">
      <c r="A24" s="8">
        <v>23</v>
      </c>
      <c r="B24" s="6" t="s">
        <v>34</v>
      </c>
      <c r="C24" s="3" t="s">
        <v>64</v>
      </c>
      <c r="D24" s="14" t="s">
        <v>86</v>
      </c>
    </row>
    <row r="25" spans="1:4" ht="30">
      <c r="A25" s="8">
        <v>24</v>
      </c>
      <c r="B25" s="6" t="s">
        <v>51</v>
      </c>
      <c r="C25" s="3" t="s">
        <v>39</v>
      </c>
      <c r="D25" s="14" t="s">
        <v>85</v>
      </c>
    </row>
    <row r="26" spans="1:4">
      <c r="A26" s="8">
        <v>25</v>
      </c>
      <c r="B26" s="6" t="s">
        <v>32</v>
      </c>
      <c r="C26" s="3" t="s">
        <v>65</v>
      </c>
      <c r="D26" s="14" t="s">
        <v>81</v>
      </c>
    </row>
    <row r="27" spans="1:4">
      <c r="A27" s="8">
        <v>26</v>
      </c>
      <c r="B27" s="6" t="s">
        <v>33</v>
      </c>
      <c r="C27" s="3" t="s">
        <v>39</v>
      </c>
      <c r="D27" s="14" t="s">
        <v>85</v>
      </c>
    </row>
    <row r="28" spans="1:4" ht="30">
      <c r="A28" s="8">
        <v>27</v>
      </c>
      <c r="B28" s="6" t="s">
        <v>31</v>
      </c>
      <c r="C28" s="3" t="s">
        <v>41</v>
      </c>
      <c r="D28" s="14" t="s">
        <v>85</v>
      </c>
    </row>
    <row r="29" spans="1:4">
      <c r="A29" s="8">
        <v>28</v>
      </c>
      <c r="B29" s="6" t="s">
        <v>29</v>
      </c>
      <c r="C29" s="3" t="s">
        <v>39</v>
      </c>
      <c r="D29" s="14" t="s">
        <v>83</v>
      </c>
    </row>
    <row r="30" spans="1:4">
      <c r="A30" s="8">
        <v>29</v>
      </c>
      <c r="B30" s="6" t="s">
        <v>30</v>
      </c>
      <c r="C30" s="3" t="s">
        <v>39</v>
      </c>
      <c r="D30" s="14" t="s">
        <v>85</v>
      </c>
    </row>
    <row r="31" spans="1:4">
      <c r="A31" s="8">
        <v>30</v>
      </c>
      <c r="B31" s="4" t="s">
        <v>23</v>
      </c>
      <c r="C31" s="3" t="s">
        <v>44</v>
      </c>
      <c r="D31" s="3"/>
    </row>
    <row r="32" spans="1:4">
      <c r="A32" s="8">
        <v>31</v>
      </c>
      <c r="B32" s="4" t="s">
        <v>26</v>
      </c>
      <c r="C32" s="3" t="s">
        <v>45</v>
      </c>
      <c r="D32" s="3"/>
    </row>
    <row r="33" spans="1:4">
      <c r="A33" s="8">
        <v>32</v>
      </c>
      <c r="B33" s="4" t="s">
        <v>24</v>
      </c>
      <c r="C33" s="3" t="s">
        <v>46</v>
      </c>
      <c r="D33" s="3"/>
    </row>
    <row r="34" spans="1:4">
      <c r="A34" s="8">
        <v>33</v>
      </c>
      <c r="B34" s="4" t="s">
        <v>25</v>
      </c>
      <c r="C34" s="3" t="s">
        <v>47</v>
      </c>
      <c r="D34" s="3"/>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DA496D24348446BDAB244AA97C8449" ma:contentTypeVersion="17" ma:contentTypeDescription="Create a new document." ma:contentTypeScope="" ma:versionID="b46ebe50508923814a09f6d9818d9a64">
  <xsd:schema xmlns:xsd="http://www.w3.org/2001/XMLSchema" xmlns:xs="http://www.w3.org/2001/XMLSchema" xmlns:p="http://schemas.microsoft.com/office/2006/metadata/properties" xmlns:ns2="707a1435-eabb-43ef-9450-1b404f1f6d98" xmlns:ns3="0f382c0d-d31f-4760-a333-df44a3befd61" targetNamespace="http://schemas.microsoft.com/office/2006/metadata/properties" ma:root="true" ma:fieldsID="0a3cee705ca88fcc3759fdf9b57d641e" ns2:_="" ns3:_="">
    <xsd:import namespace="707a1435-eabb-43ef-9450-1b404f1f6d98"/>
    <xsd:import namespace="0f382c0d-d31f-4760-a333-df44a3befd6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Sr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7a1435-eabb-43ef-9450-1b404f1f6d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5303523-1edc-4846-a2ac-5ab39e71842d" ma:termSetId="09814cd3-568e-fe90-9814-8d621ff8fb84" ma:anchorId="fba54fb3-c3e1-fe81-a776-ca4b69148c4d" ma:open="true" ma:isKeyword="false">
      <xsd:complexType>
        <xsd:sequence>
          <xsd:element ref="pc:Terms" minOccurs="0" maxOccurs="1"/>
        </xsd:sequence>
      </xsd:complexType>
    </xsd:element>
    <xsd:element name="SrNo_x002e_" ma:index="24" nillable="true" ma:displayName="Sr No." ma:format="Dropdown" ma:internalName="SrNo_x002e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f382c0d-d31f-4760-a333-df44a3befd61"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5f7f99a-bce5-4a89-af18-8150bb8889cb}" ma:internalName="TaxCatchAll" ma:showField="CatchAllData" ma:web="0f382c0d-d31f-4760-a333-df44a3bef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7a1435-eabb-43ef-9450-1b404f1f6d98">
      <Terms xmlns="http://schemas.microsoft.com/office/infopath/2007/PartnerControls"/>
    </lcf76f155ced4ddcb4097134ff3c332f>
    <TaxCatchAll xmlns="0f382c0d-d31f-4760-a333-df44a3befd61" xsi:nil="true"/>
    <SrNo_x002e_ xmlns="707a1435-eabb-43ef-9450-1b404f1f6d98" xsi:nil="true"/>
  </documentManagement>
</p:properties>
</file>

<file path=customXml/itemProps1.xml><?xml version="1.0" encoding="utf-8"?>
<ds:datastoreItem xmlns:ds="http://schemas.openxmlformats.org/officeDocument/2006/customXml" ds:itemID="{3CBAD1D4-CAFE-41B2-A1C7-099274DF7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7a1435-eabb-43ef-9450-1b404f1f6d98"/>
    <ds:schemaRef ds:uri="0f382c0d-d31f-4760-a333-df44a3befd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578890-7463-42D5-BF02-0B21D12BD221}">
  <ds:schemaRefs>
    <ds:schemaRef ds:uri="http://schemas.microsoft.com/sharepoint/v3/contenttype/forms"/>
  </ds:schemaRefs>
</ds:datastoreItem>
</file>

<file path=customXml/itemProps3.xml><?xml version="1.0" encoding="utf-8"?>
<ds:datastoreItem xmlns:ds="http://schemas.openxmlformats.org/officeDocument/2006/customXml" ds:itemID="{5654B494-CF70-4F2E-842F-8930D6D4DC5C}">
  <ds:schemaRefs>
    <ds:schemaRef ds:uri="http://schemas.microsoft.com/office/2006/metadata/properties"/>
    <ds:schemaRef ds:uri="http://schemas.microsoft.com/office/infopath/2007/PartnerControls"/>
    <ds:schemaRef ds:uri="707a1435-eabb-43ef-9450-1b404f1f6d98"/>
    <ds:schemaRef ds:uri="0f382c0d-d31f-4760-a333-df44a3befd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Data Upload</vt:lpstr>
      <vt:lpstr>Details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cp:lastPrinted>2023-02-14T08:45:54Z</cp:lastPrinted>
  <dcterms:created xsi:type="dcterms:W3CDTF">2022-12-19T07:12:33Z</dcterms:created>
  <dcterms:modified xsi:type="dcterms:W3CDTF">2023-04-03T22:11:46Z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0x010100D7DA496D24348446BDAB244AA97C8449</vt:lpwstr>
  </property>
</Properties>
</file>