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roject Data Upload" sheetId="3" r:id="rId1"/>
    <sheet name="Details" sheetId="1" r:id="rId2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3"/>
  <c r="Y5"/>
  <c r="Y6"/>
  <c r="Y7"/>
  <c r="Y8"/>
  <c r="Y9"/>
  <c r="Y10"/>
  <c r="Y11"/>
  <c r="Y12"/>
  <c r="X4"/>
  <c r="X5"/>
  <c r="X6"/>
  <c r="X7"/>
  <c r="X8"/>
  <c r="X9"/>
  <c r="X10"/>
  <c r="X11"/>
  <c r="X12"/>
  <c r="Y3"/>
  <c r="X3"/>
  <c r="E4"/>
  <c r="E5"/>
  <c r="E6"/>
  <c r="E7"/>
  <c r="E8"/>
  <c r="E9"/>
  <c r="E10"/>
  <c r="E11"/>
  <c r="E12"/>
  <c r="E3"/>
  <c r="A4" l="1"/>
  <c r="A5" s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<sst xmlns="http://schemas.openxmlformats.org/spreadsheetml/2006/main" count="396" uniqueCount="128">
  <si>
    <t>S.no</t>
  </si>
  <si>
    <t xml:space="preserve">Field for Investible opportunities </t>
  </si>
  <si>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</si>
  <si>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</si>
  <si>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</si>
  <si>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</si>
  <si>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</si>
  <si>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</si>
  <si>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</si>
  <si>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</si>
  <si>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</si>
  <si>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</si>
  <si>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</si>
  <si>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</si>
  <si>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</si>
  <si>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</si>
  <si>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</si>
  <si>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Detailed project requirement</t>
  </si>
  <si>
    <t>Description</t>
  </si>
  <si>
    <t>PPP / EPC/ Pure Private / To be finalized</t>
  </si>
  <si>
    <t>Under Conceptualization / Under Development / Under Implementation</t>
  </si>
  <si>
    <t>Tourism</t>
  </si>
  <si>
    <t>Start date of the project</t>
  </si>
  <si>
    <t>Contact Person Name</t>
  </si>
  <si>
    <t>Contact Person Email ID</t>
  </si>
  <si>
    <t>Contact Number</t>
  </si>
  <si>
    <t>Contact Person Designation</t>
  </si>
  <si>
    <t>Promoter Type</t>
  </si>
  <si>
    <t>Do You Have Active Tenders</t>
  </si>
  <si>
    <t>Required land fully acquired</t>
  </si>
  <si>
    <t>Is Right of Way Applicable?</t>
  </si>
  <si>
    <t>Do you have any other sources of funding?</t>
  </si>
  <si>
    <t>Land cost value</t>
  </si>
  <si>
    <t>Is this an Externally Aided Project</t>
  </si>
  <si>
    <t>Project Cost Incurred (INR Crs)</t>
  </si>
  <si>
    <t>Project classification</t>
  </si>
  <si>
    <t>PM GatiShakti project</t>
  </si>
  <si>
    <t>Greenfield / Brownfield</t>
  </si>
  <si>
    <t>Yes/ No</t>
  </si>
  <si>
    <t>Yes / No</t>
  </si>
  <si>
    <t>Total number of locations of the project</t>
  </si>
  <si>
    <t>Any other source of funding such as Private partnership</t>
  </si>
  <si>
    <t>Name of the project</t>
  </si>
  <si>
    <t xml:space="preserve">Impact / Benefits of the project </t>
  </si>
  <si>
    <t>Name of the contact person / SPOC</t>
  </si>
  <si>
    <t>Designation of the contact person / SPOC</t>
  </si>
  <si>
    <t>Email ID of the contact person / SPOC</t>
  </si>
  <si>
    <t>Phone number of the contact person / SPOC</t>
  </si>
  <si>
    <t>Total Project Cost (in INR Cr)</t>
  </si>
  <si>
    <t>Project Cost in INR Cr</t>
  </si>
  <si>
    <t>S. No.</t>
  </si>
  <si>
    <t>In how many locations project is located ?</t>
  </si>
  <si>
    <t>Is total project cost inclusive of Land Cost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</si>
  <si>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</si>
  <si>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</si>
  <si>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</si>
  <si>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</si>
  <si>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</si>
  <si>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</si>
  <si>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State of the project</t>
  </si>
  <si>
    <t>District of the project</t>
  </si>
  <si>
    <t>City of the project</t>
  </si>
  <si>
    <t>1. Under Conceptualization - Idea Stage
2. Under Development - Consultant Appointment in Progress / Consultant Appointed / DPR/Feasibility Study in Progress / DPR Approved / Tender Published
3. Under Implementation - Tender Awarded / Financial Closure Achieved / Concessionaire Appointed / Notice to Proceed / COD Achieved / Work in Progress / Completion Certificate Issued</t>
  </si>
  <si>
    <t>Department executing the project</t>
  </si>
  <si>
    <t>Estimated Date of Completion</t>
  </si>
  <si>
    <t>1. Hotels &amp; Accommodation - Converting Heritage Fort/Palace into Hotel / Setting up of a guest house / Setting up of a Hotel / Setting up of a Motel / Others
2. Eco Tourism (Coastal + Eco) - Development of botanical garden / Development of coastal Tourism Circuit / Development of Eco-Friendly Complex / Development of Eco-Science Park / Development of Eco-Tourism Circuit/Complex/Centre / Development of Eco-Tourism Plant / Development Environmental/Bio Diversity plant / Development of lake front / Development of Night safari / Development of river front / Others
3. Tourism (Leisure / Adventure / Heritage Tourism) - Capacity Expansion / New Unit / Renovation &amp; Modernization / Others
4. MICE/ Convention Centre/ Resorts - Development of convention &amp; exhibition Centre / Setting up of Resorts / Others</t>
  </si>
  <si>
    <t>1. Port Trust 
2. Joint Venture
3. Private Sector 
4. Central Government
5. Special Purpose Vehicle
6. Central PSU 
7. Urban Local Body 
8. State PSU/ State Nodal Agency 
9. State Government/ Union Territories</t>
  </si>
  <si>
    <t>In how many locations project is located?</t>
  </si>
  <si>
    <t>Total cost incurred in INR Cr with as of date</t>
  </si>
  <si>
    <t>Total cost of the Land in INR Cr</t>
  </si>
  <si>
    <t>Brief overview of project</t>
  </si>
  <si>
    <t>1. Hotels &amp; Accommodation 
2. Eco Tourism (Coastal + Eco) 
3. Tourism (Leisure / Adventure / Heritage Tourism) 
4. MICE / Convention Centre / Resorts
5. Others (Please Specify)</t>
  </si>
  <si>
    <t>Note</t>
  </si>
  <si>
    <t>Please refer to "Details" sheet for more information</t>
  </si>
  <si>
    <t>Sample</t>
  </si>
  <si>
    <t>Operation &amp; Management of Maharaja Chhatrasal Convention Centre ­Khajuraho</t>
  </si>
  <si>
    <r>
      <t xml:space="preserve">The Madhya Pradesh State Tourism Development Corporation (MPSTDC) (the “Authority”) intends to appoint an Agency to undertake the Operation &amp; Management of Maharaja Chhatrasal Convention Centre ­Khajuraho, therein  therein </t>
    </r>
    <r>
      <rPr>
        <b/>
        <sz val="12"/>
        <color theme="1"/>
        <rFont val="Calibri"/>
        <family val="2"/>
        <scheme val="minor"/>
      </rPr>
      <t>(the “Project”)</t>
    </r>
    <r>
      <rPr>
        <sz val="12"/>
        <color theme="1"/>
        <rFont val="Calibri"/>
        <family val="2"/>
        <scheme val="minor"/>
      </rPr>
      <t xml:space="preserve"> through Public Private Partnership </t>
    </r>
    <r>
      <rPr>
        <b/>
        <sz val="12"/>
        <color theme="1"/>
        <rFont val="Calibri"/>
        <family val="2"/>
        <scheme val="minor"/>
      </rPr>
      <t>(the “PPP”)</t>
    </r>
    <r>
      <rPr>
        <sz val="12"/>
        <color theme="1"/>
        <rFont val="Calibri"/>
        <family val="2"/>
        <scheme val="minor"/>
      </rPr>
      <t xml:space="preserve"> on Operate, Maintenance and Transfer </t>
    </r>
    <r>
      <rPr>
        <b/>
        <sz val="12"/>
        <color theme="1"/>
        <rFont val="Calibri"/>
        <family val="2"/>
        <scheme val="minor"/>
      </rPr>
      <t>(the "OMT")</t>
    </r>
    <r>
      <rPr>
        <sz val="12"/>
        <color theme="1"/>
        <rFont val="Calibri"/>
        <family val="2"/>
        <scheme val="minor"/>
      </rPr>
      <t xml:space="preserve"> basis </t>
    </r>
  </si>
  <si>
    <t>60 cr</t>
  </si>
  <si>
    <t>Operations and Maintenance</t>
  </si>
  <si>
    <t>MPSTDC</t>
  </si>
  <si>
    <t>MICE / Convention Centre / Resorts</t>
  </si>
  <si>
    <t>Development of convention &amp; exhibition Centre</t>
  </si>
  <si>
    <t>PPP</t>
  </si>
  <si>
    <t>Under Development</t>
  </si>
  <si>
    <t>DPR Approved</t>
  </si>
  <si>
    <t>Madhya Pradesh</t>
  </si>
  <si>
    <t>Chhatarpur</t>
  </si>
  <si>
    <t>-</t>
  </si>
  <si>
    <t>State Government/ Union Territories</t>
  </si>
  <si>
    <t>Yes</t>
  </si>
  <si>
    <t>Brownfield</t>
  </si>
  <si>
    <t>No</t>
  </si>
  <si>
    <t>0 cr</t>
  </si>
  <si>
    <t>Tourism &amp; Civil Aviation Department</t>
  </si>
  <si>
    <t>Sikkim</t>
  </si>
  <si>
    <t>Namchi</t>
  </si>
  <si>
    <t>Arial Ropeway at Temi Tea garden</t>
  </si>
  <si>
    <t>NA</t>
  </si>
  <si>
    <t>Special Secretary</t>
  </si>
  <si>
    <t>Passenger Ropeway Pelling to Yangthang at West Sikkim</t>
  </si>
  <si>
    <t>Sky walk at Bhaleyudhunga Hill-Top, Yangang in South Sikkim</t>
  </si>
  <si>
    <t>Passenger Ropeway from 3rd mile to Tsomgo in East Sikkim</t>
  </si>
  <si>
    <t>Passenger Ropeway from Indira Byepass to Ranka in East Sikkim</t>
  </si>
  <si>
    <t xml:space="preserve">Passenger Ropeway from Ranipool to Rumtek Monastry in East Sikkim </t>
  </si>
  <si>
    <t xml:space="preserve">Passenger Ropeway from Jorethang to Chakung in West Sikkim </t>
  </si>
  <si>
    <t xml:space="preserve">Passenger Ropeway from Gyazing to Pelling </t>
  </si>
  <si>
    <t>River front development and amusement park at Rani Khola at East Sikkim</t>
  </si>
  <si>
    <t xml:space="preserve">Theme park at the bank of river Rangit at Jorethang </t>
  </si>
  <si>
    <t xml:space="preserve">Tourism </t>
  </si>
  <si>
    <t>Tourism Infrastructure</t>
  </si>
  <si>
    <t>Project is at a concept stage and is one of the most vaiable scheme proposed to be implemented under PPP mode</t>
  </si>
  <si>
    <t>Concept Stage</t>
  </si>
  <si>
    <t xml:space="preserve">Preliminary </t>
  </si>
  <si>
    <t>Gayzing</t>
  </si>
  <si>
    <t>Pelling</t>
  </si>
  <si>
    <t>Gangtok</t>
  </si>
  <si>
    <t xml:space="preserve">Passenger Ropeway from Jorethang in South Sikkim to Chakung in West Sikkim </t>
  </si>
  <si>
    <t xml:space="preserve">Will boost tourism in the region by increasing the tourist inflow as well as provide direct &amp; indirect employment to the locals. </t>
  </si>
  <si>
    <t>Will boost tourism in the region by increasing the tourist inflow as well as provide direct &amp; indirect employment to the locals. Further will improve the connectivity between these places and shorten the travel time.</t>
  </si>
  <si>
    <t>Through PPP</t>
  </si>
  <si>
    <t>Will boost tourism in the region by increasing the tourist inflow as well as provide direct &amp; indirect employment to the locals.</t>
  </si>
  <si>
    <t xml:space="preserve">Tourism Infrastrcuture </t>
  </si>
  <si>
    <t xml:space="preserve">To be linked </t>
  </si>
  <si>
    <t>Namchi / Soreng</t>
  </si>
  <si>
    <t>Site Specific</t>
  </si>
  <si>
    <t>Karma Doma Youtso</t>
  </si>
  <si>
    <t>karmayoutso@gmail.com</t>
  </si>
  <si>
    <t>Project is at a concept stage and is one of the most vaiable schemes proposed to be implemented under PPP mode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</si>
</sst>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9" fontId="1" fillId="0" borderId="1" xfId="1" applyFont="1" applyFill="1" applyBorder="1" applyAlignment="1">
      <alignment horizontal="left" wrapText="1"/>
    </xf>
    <xf numFmtId="9" fontId="1" fillId="0" borderId="1" xfId="1" applyFont="1" applyFill="1" applyBorder="1" applyAlignment="1">
      <alignment horizontal="left"/>
    </xf>
    <xf numFmtId="9" fontId="3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9" fontId="5" fillId="3" borderId="1" xfId="1" applyFont="1" applyFill="1" applyBorder="1" applyAlignment="1">
      <alignment horizontal="center" vertical="center" wrapText="1"/>
    </xf>
    <xf numFmtId="9" fontId="5" fillId="4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15" fontId="1" fillId="0" borderId="1" xfId="1" applyNumberFormat="1" applyFont="1" applyFill="1" applyBorder="1" applyAlignment="1">
      <alignment horizontal="left" vertical="center"/>
    </xf>
    <xf numFmtId="1" fontId="1" fillId="0" borderId="1" xfId="1" applyNumberFormat="1" applyFont="1" applyFill="1" applyBorder="1" applyAlignment="1">
      <alignment horizontal="left" vertical="center"/>
    </xf>
    <xf numFmtId="2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9" fontId="9" fillId="0" borderId="1" xfId="1" applyFont="1" applyBorder="1" applyAlignment="1">
      <alignment vertical="center" wrapText="1"/>
    </xf>
    <xf numFmtId="9" fontId="9" fillId="0" borderId="1" xfId="1" applyFont="1" applyBorder="1" applyAlignment="1">
      <alignment vertical="center"/>
    </xf>
    <xf numFmtId="2" fontId="9" fillId="0" borderId="1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/>
    </xf>
    <xf numFmtId="2" fontId="9" fillId="0" borderId="1" xfId="0" applyNumberFormat="1" applyFont="1" applyBorder="1" applyAlignment="1">
      <alignment vertical="center"/>
    </xf>
    <xf numFmtId="2" fontId="0" fillId="0" borderId="0" xfId="0" applyNumberFormat="1"/>
    <xf numFmtId="0" fontId="9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2" fontId="9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104776</xdr:rowOff>
    </xdr:from>
    <xdr:to>
      <xdr:col>1</xdr:col>
      <xdr:colOff>1685925</xdr:colOff>
      <xdr:row>0</xdr:row>
      <xdr:rowOff>800100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0650" y="104776"/>
          <a:ext cx="866775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151668</xdr:colOff>
      <xdr:row>0</xdr:row>
      <xdr:rowOff>114300</xdr:rowOff>
    </xdr:from>
    <xdr:to>
      <xdr:col>1</xdr:col>
      <xdr:colOff>476250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1668" y="114300"/>
          <a:ext cx="89608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mayoutso@gmail.com" TargetMode="External"/><Relationship Id="rId3" Type="http://schemas.openxmlformats.org/officeDocument/2006/relationships/hyperlink" Target="mailto:karmayoutso@gmail.com" TargetMode="External"/><Relationship Id="rId7" Type="http://schemas.openxmlformats.org/officeDocument/2006/relationships/hyperlink" Target="mailto:karmayoutso@gmail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karmayoutso@gmail.com" TargetMode="External"/><Relationship Id="rId1" Type="http://schemas.openxmlformats.org/officeDocument/2006/relationships/hyperlink" Target="mailto:karmayoutso@gmail.com" TargetMode="External"/><Relationship Id="rId6" Type="http://schemas.openxmlformats.org/officeDocument/2006/relationships/hyperlink" Target="mailto:karmayoutso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armayoutso@gmail.com" TargetMode="External"/><Relationship Id="rId10" Type="http://schemas.openxmlformats.org/officeDocument/2006/relationships/hyperlink" Target="mailto:karmayoutso@gmail.com" TargetMode="External"/><Relationship Id="rId4" Type="http://schemas.openxmlformats.org/officeDocument/2006/relationships/hyperlink" Target="mailto:karmayoutso@gmail.com" TargetMode="External"/><Relationship Id="rId9" Type="http://schemas.openxmlformats.org/officeDocument/2006/relationships/hyperlink" Target="mailto:karmayouts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"/>
  <sheetViews>
    <sheetView tabSelected="1" workbookViewId="0">
      <selection activeCell="C1" sqref="C1:F1"/>
    </sheetView>
  </sheetViews>
  <sheetFormatPr defaultColWidth="8.85546875" defaultRowHeight="15"/>
  <cols>
    <col min="1" max="1" width="8.5703125" customWidth="1"/>
    <col min="2" max="2" width="40.85546875" customWidth="1"/>
    <col min="3" max="3" width="39" customWidth="1"/>
    <col min="4" max="4" width="19.85546875" bestFit="1" customWidth="1"/>
    <col min="5" max="5" width="16.5703125" customWidth="1"/>
    <col min="6" max="6" width="18.5703125" customWidth="1"/>
    <col min="7" max="7" width="17.42578125" customWidth="1"/>
    <col min="8" max="8" width="22.5703125" customWidth="1"/>
    <col min="9" max="9" width="9.85546875" customWidth="1"/>
    <col min="10" max="10" width="13.7109375" bestFit="1" customWidth="1"/>
    <col min="11" max="11" width="30.42578125" customWidth="1"/>
    <col min="12" max="12" width="23.7109375" customWidth="1"/>
    <col min="13" max="13" width="11.5703125" customWidth="1"/>
    <col min="14" max="14" width="11.42578125" bestFit="1" customWidth="1"/>
    <col min="15" max="15" width="8.5703125" customWidth="1"/>
    <col min="16" max="16" width="11.140625" customWidth="1"/>
    <col min="17" max="17" width="10.7109375" customWidth="1"/>
    <col min="18" max="18" width="38" customWidth="1"/>
    <col min="19" max="19" width="18.42578125" bestFit="1" customWidth="1"/>
    <col min="20" max="20" width="20.42578125" customWidth="1"/>
    <col min="21" max="21" width="17.28515625" customWidth="1"/>
    <col min="22" max="22" width="18.42578125" customWidth="1"/>
    <col min="23" max="23" width="32.140625" bestFit="1" customWidth="1"/>
    <col min="24" max="24" width="25.42578125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2" width="22.7109375" customWidth="1"/>
    <col min="33" max="33" width="28.7109375" bestFit="1" customWidth="1"/>
  </cols>
  <sheetData>
    <row r="1" spans="1:33" ht="75" customHeight="1">
      <c r="A1" s="8" t="s">
        <v>54</v>
      </c>
      <c r="B1" s="9"/>
      <c r="C1" s="33" t="s">
        <v>55</v>
      </c>
      <c r="D1" s="33"/>
      <c r="E1" s="33"/>
      <c r="F1" s="3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s="31" customFormat="1" ht="56.25">
      <c r="A2" s="11" t="s">
        <v>50</v>
      </c>
      <c r="B2" s="11" t="s">
        <v>2</v>
      </c>
      <c r="C2" s="11" t="s">
        <v>3</v>
      </c>
      <c r="D2" s="11" t="s">
        <v>53</v>
      </c>
      <c r="E2" s="11" t="s">
        <v>5</v>
      </c>
      <c r="F2" s="11" t="s">
        <v>6</v>
      </c>
      <c r="G2" s="11" t="s">
        <v>7</v>
      </c>
      <c r="H2" s="11" t="s">
        <v>64</v>
      </c>
      <c r="I2" s="11" t="s">
        <v>8</v>
      </c>
      <c r="J2" s="11" t="s">
        <v>9</v>
      </c>
      <c r="K2" s="11" t="s">
        <v>4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27</v>
      </c>
      <c r="T2" s="11" t="s">
        <v>28</v>
      </c>
      <c r="U2" s="11" t="s">
        <v>35</v>
      </c>
      <c r="V2" s="11" t="s">
        <v>36</v>
      </c>
      <c r="W2" s="11" t="s">
        <v>51</v>
      </c>
      <c r="X2" s="11" t="s">
        <v>34</v>
      </c>
      <c r="Y2" s="11" t="s">
        <v>56</v>
      </c>
      <c r="Z2" s="11" t="s">
        <v>32</v>
      </c>
      <c r="AA2" s="11" t="s">
        <v>57</v>
      </c>
      <c r="AB2" s="11" t="s">
        <v>31</v>
      </c>
      <c r="AC2" s="11" t="s">
        <v>58</v>
      </c>
      <c r="AD2" s="11" t="s">
        <v>30</v>
      </c>
      <c r="AE2" s="11" t="s">
        <v>23</v>
      </c>
      <c r="AF2" s="11" t="s">
        <v>26</v>
      </c>
      <c r="AG2" s="11" t="s">
        <v>24</v>
      </c>
    </row>
    <row r="3" spans="1:33" s="24" customFormat="1" ht="63">
      <c r="A3" s="25">
        <v>1</v>
      </c>
      <c r="B3" s="21" t="s">
        <v>100</v>
      </c>
      <c r="C3" s="21" t="s">
        <v>100</v>
      </c>
      <c r="D3" s="19">
        <v>390</v>
      </c>
      <c r="E3" s="19">
        <f>D3</f>
        <v>390</v>
      </c>
      <c r="F3" s="21" t="s">
        <v>93</v>
      </c>
      <c r="G3" s="27" t="s">
        <v>97</v>
      </c>
      <c r="H3" s="27" t="s">
        <v>97</v>
      </c>
      <c r="I3" s="22" t="s">
        <v>108</v>
      </c>
      <c r="J3" s="21" t="s">
        <v>109</v>
      </c>
      <c r="K3" s="21" t="s">
        <v>127</v>
      </c>
      <c r="L3" s="27" t="s">
        <v>82</v>
      </c>
      <c r="M3" s="26" t="s">
        <v>111</v>
      </c>
      <c r="N3" s="26" t="s">
        <v>112</v>
      </c>
      <c r="O3" s="27" t="s">
        <v>94</v>
      </c>
      <c r="P3" s="22" t="s">
        <v>95</v>
      </c>
      <c r="Q3" s="22"/>
      <c r="R3" s="21" t="s">
        <v>117</v>
      </c>
      <c r="S3" s="27" t="s">
        <v>119</v>
      </c>
      <c r="T3" s="27" t="s">
        <v>91</v>
      </c>
      <c r="U3" s="26" t="s">
        <v>121</v>
      </c>
      <c r="V3" s="27" t="s">
        <v>122</v>
      </c>
      <c r="W3" s="27" t="s">
        <v>124</v>
      </c>
      <c r="X3" s="19">
        <f>D3</f>
        <v>390</v>
      </c>
      <c r="Y3" s="19">
        <f>D3</f>
        <v>390</v>
      </c>
      <c r="Z3" s="23"/>
      <c r="AA3" s="27" t="s">
        <v>91</v>
      </c>
      <c r="AB3" s="27" t="s">
        <v>91</v>
      </c>
      <c r="AC3" s="27" t="s">
        <v>89</v>
      </c>
      <c r="AD3" s="27" t="s">
        <v>97</v>
      </c>
      <c r="AE3" s="27" t="s">
        <v>125</v>
      </c>
      <c r="AF3" s="27" t="s">
        <v>98</v>
      </c>
      <c r="AG3" s="27" t="s">
        <v>126</v>
      </c>
    </row>
    <row r="4" spans="1:33" s="24" customFormat="1" ht="94.5">
      <c r="A4" s="25">
        <f t="shared" ref="A4:A11" si="0">A3+1</f>
        <v>2</v>
      </c>
      <c r="B4" s="21" t="s">
        <v>99</v>
      </c>
      <c r="C4" s="21" t="s">
        <v>99</v>
      </c>
      <c r="D4" s="19">
        <v>500</v>
      </c>
      <c r="E4" s="19">
        <f t="shared" ref="E4:E12" si="1">D4</f>
        <v>500</v>
      </c>
      <c r="F4" s="21" t="s">
        <v>93</v>
      </c>
      <c r="G4" s="27" t="s">
        <v>97</v>
      </c>
      <c r="H4" s="27" t="s">
        <v>97</v>
      </c>
      <c r="I4" s="22" t="s">
        <v>108</v>
      </c>
      <c r="J4" s="21" t="s">
        <v>109</v>
      </c>
      <c r="K4" s="21" t="s">
        <v>127</v>
      </c>
      <c r="L4" s="27" t="s">
        <v>82</v>
      </c>
      <c r="M4" s="26" t="s">
        <v>111</v>
      </c>
      <c r="N4" s="26" t="s">
        <v>112</v>
      </c>
      <c r="O4" s="27" t="s">
        <v>94</v>
      </c>
      <c r="P4" s="22" t="s">
        <v>113</v>
      </c>
      <c r="Q4" s="22" t="s">
        <v>114</v>
      </c>
      <c r="R4" s="21" t="s">
        <v>118</v>
      </c>
      <c r="S4" s="27" t="s">
        <v>119</v>
      </c>
      <c r="T4" s="27" t="s">
        <v>91</v>
      </c>
      <c r="U4" s="26" t="s">
        <v>121</v>
      </c>
      <c r="V4" s="27" t="s">
        <v>122</v>
      </c>
      <c r="W4" s="27" t="s">
        <v>124</v>
      </c>
      <c r="X4" s="19">
        <f t="shared" ref="X4:X12" si="2">D4</f>
        <v>500</v>
      </c>
      <c r="Y4" s="19">
        <f t="shared" ref="Y4:Y12" si="3">D4</f>
        <v>500</v>
      </c>
      <c r="Z4" s="23">
        <v>10</v>
      </c>
      <c r="AA4" s="27" t="s">
        <v>91</v>
      </c>
      <c r="AB4" s="27" t="s">
        <v>91</v>
      </c>
      <c r="AC4" s="27" t="s">
        <v>91</v>
      </c>
      <c r="AD4" s="27" t="s">
        <v>97</v>
      </c>
      <c r="AE4" s="27" t="s">
        <v>125</v>
      </c>
      <c r="AF4" s="27" t="s">
        <v>98</v>
      </c>
      <c r="AG4" s="27" t="s">
        <v>126</v>
      </c>
    </row>
    <row r="5" spans="1:33" s="24" customFormat="1" ht="94.5">
      <c r="A5" s="25">
        <f t="shared" si="0"/>
        <v>3</v>
      </c>
      <c r="B5" s="21" t="s">
        <v>101</v>
      </c>
      <c r="C5" s="21" t="s">
        <v>101</v>
      </c>
      <c r="D5" s="19">
        <v>2200</v>
      </c>
      <c r="E5" s="19">
        <f t="shared" si="1"/>
        <v>2200</v>
      </c>
      <c r="F5" s="21" t="s">
        <v>93</v>
      </c>
      <c r="G5" s="27" t="s">
        <v>97</v>
      </c>
      <c r="H5" s="27" t="s">
        <v>97</v>
      </c>
      <c r="I5" s="22" t="s">
        <v>108</v>
      </c>
      <c r="J5" s="21" t="s">
        <v>109</v>
      </c>
      <c r="K5" s="21" t="s">
        <v>110</v>
      </c>
      <c r="L5" s="27" t="s">
        <v>82</v>
      </c>
      <c r="M5" s="26" t="s">
        <v>111</v>
      </c>
      <c r="N5" s="26" t="s">
        <v>112</v>
      </c>
      <c r="O5" s="27" t="s">
        <v>94</v>
      </c>
      <c r="P5" s="22" t="s">
        <v>115</v>
      </c>
      <c r="Q5" s="22"/>
      <c r="R5" s="21" t="s">
        <v>118</v>
      </c>
      <c r="S5" s="27" t="s">
        <v>119</v>
      </c>
      <c r="T5" s="27" t="s">
        <v>91</v>
      </c>
      <c r="U5" s="26" t="s">
        <v>121</v>
      </c>
      <c r="V5" s="27" t="s">
        <v>122</v>
      </c>
      <c r="W5" s="27" t="s">
        <v>124</v>
      </c>
      <c r="X5" s="19">
        <f t="shared" si="2"/>
        <v>2200</v>
      </c>
      <c r="Y5" s="19">
        <f t="shared" si="3"/>
        <v>2200</v>
      </c>
      <c r="Z5" s="23">
        <v>12</v>
      </c>
      <c r="AA5" s="27" t="s">
        <v>91</v>
      </c>
      <c r="AB5" s="27" t="s">
        <v>91</v>
      </c>
      <c r="AC5" s="27" t="s">
        <v>91</v>
      </c>
      <c r="AD5" s="27" t="s">
        <v>97</v>
      </c>
      <c r="AE5" s="27" t="s">
        <v>125</v>
      </c>
      <c r="AF5" s="27" t="s">
        <v>98</v>
      </c>
      <c r="AG5" s="27" t="s">
        <v>126</v>
      </c>
    </row>
    <row r="6" spans="1:33" s="24" customFormat="1" ht="94.5">
      <c r="A6" s="25">
        <f t="shared" si="0"/>
        <v>4</v>
      </c>
      <c r="B6" s="21" t="s">
        <v>102</v>
      </c>
      <c r="C6" s="21" t="s">
        <v>102</v>
      </c>
      <c r="D6" s="19">
        <v>500</v>
      </c>
      <c r="E6" s="19">
        <f t="shared" si="1"/>
        <v>500</v>
      </c>
      <c r="F6" s="21" t="s">
        <v>93</v>
      </c>
      <c r="G6" s="27" t="s">
        <v>97</v>
      </c>
      <c r="H6" s="27" t="s">
        <v>97</v>
      </c>
      <c r="I6" s="22" t="s">
        <v>108</v>
      </c>
      <c r="J6" s="21" t="s">
        <v>109</v>
      </c>
      <c r="K6" s="21" t="s">
        <v>110</v>
      </c>
      <c r="L6" s="27" t="s">
        <v>82</v>
      </c>
      <c r="M6" s="26" t="s">
        <v>111</v>
      </c>
      <c r="N6" s="26" t="s">
        <v>112</v>
      </c>
      <c r="O6" s="27" t="s">
        <v>94</v>
      </c>
      <c r="P6" s="22" t="s">
        <v>115</v>
      </c>
      <c r="Q6" s="22" t="s">
        <v>115</v>
      </c>
      <c r="R6" s="21" t="s">
        <v>118</v>
      </c>
      <c r="S6" s="27" t="s">
        <v>119</v>
      </c>
      <c r="T6" s="27" t="s">
        <v>91</v>
      </c>
      <c r="U6" s="26" t="s">
        <v>121</v>
      </c>
      <c r="V6" s="27" t="s">
        <v>122</v>
      </c>
      <c r="W6" s="27" t="s">
        <v>124</v>
      </c>
      <c r="X6" s="19">
        <f t="shared" si="2"/>
        <v>500</v>
      </c>
      <c r="Y6" s="19">
        <f t="shared" si="3"/>
        <v>500</v>
      </c>
      <c r="Z6" s="23">
        <v>25</v>
      </c>
      <c r="AA6" s="27" t="s">
        <v>91</v>
      </c>
      <c r="AB6" s="27" t="s">
        <v>91</v>
      </c>
      <c r="AC6" s="27" t="s">
        <v>91</v>
      </c>
      <c r="AD6" s="27" t="s">
        <v>97</v>
      </c>
      <c r="AE6" s="27" t="s">
        <v>125</v>
      </c>
      <c r="AF6" s="27" t="s">
        <v>98</v>
      </c>
      <c r="AG6" s="27" t="s">
        <v>126</v>
      </c>
    </row>
    <row r="7" spans="1:33" s="24" customFormat="1" ht="94.5">
      <c r="A7" s="25">
        <f t="shared" si="0"/>
        <v>5</v>
      </c>
      <c r="B7" s="21" t="s">
        <v>103</v>
      </c>
      <c r="C7" s="21" t="s">
        <v>103</v>
      </c>
      <c r="D7" s="19">
        <v>300</v>
      </c>
      <c r="E7" s="19">
        <f t="shared" si="1"/>
        <v>300</v>
      </c>
      <c r="F7" s="21" t="s">
        <v>93</v>
      </c>
      <c r="G7" s="27" t="s">
        <v>97</v>
      </c>
      <c r="H7" s="27" t="s">
        <v>97</v>
      </c>
      <c r="I7" s="22" t="s">
        <v>108</v>
      </c>
      <c r="J7" s="21" t="s">
        <v>109</v>
      </c>
      <c r="K7" s="21" t="s">
        <v>127</v>
      </c>
      <c r="L7" s="27" t="s">
        <v>82</v>
      </c>
      <c r="M7" s="26" t="s">
        <v>111</v>
      </c>
      <c r="N7" s="26" t="s">
        <v>112</v>
      </c>
      <c r="O7" s="27" t="s">
        <v>94</v>
      </c>
      <c r="P7" s="22" t="s">
        <v>115</v>
      </c>
      <c r="Q7" s="22" t="s">
        <v>115</v>
      </c>
      <c r="R7" s="21" t="s">
        <v>118</v>
      </c>
      <c r="S7" s="27" t="s">
        <v>119</v>
      </c>
      <c r="T7" s="27" t="s">
        <v>91</v>
      </c>
      <c r="U7" s="26" t="s">
        <v>121</v>
      </c>
      <c r="V7" s="27" t="s">
        <v>122</v>
      </c>
      <c r="W7" s="27" t="s">
        <v>124</v>
      </c>
      <c r="X7" s="19">
        <f t="shared" si="2"/>
        <v>300</v>
      </c>
      <c r="Y7" s="19">
        <f t="shared" si="3"/>
        <v>300</v>
      </c>
      <c r="Z7" s="23">
        <v>20</v>
      </c>
      <c r="AA7" s="27" t="s">
        <v>91</v>
      </c>
      <c r="AB7" s="27" t="s">
        <v>91</v>
      </c>
      <c r="AC7" s="27" t="s">
        <v>91</v>
      </c>
      <c r="AD7" s="27" t="s">
        <v>97</v>
      </c>
      <c r="AE7" s="27" t="s">
        <v>125</v>
      </c>
      <c r="AF7" s="27" t="s">
        <v>98</v>
      </c>
      <c r="AG7" s="27" t="s">
        <v>126</v>
      </c>
    </row>
    <row r="8" spans="1:33" s="24" customFormat="1" ht="94.5">
      <c r="A8" s="25">
        <f t="shared" si="0"/>
        <v>6</v>
      </c>
      <c r="B8" s="30" t="s">
        <v>116</v>
      </c>
      <c r="C8" s="30" t="s">
        <v>104</v>
      </c>
      <c r="D8" s="32">
        <v>600</v>
      </c>
      <c r="E8" s="19">
        <f t="shared" si="1"/>
        <v>600</v>
      </c>
      <c r="F8" s="21" t="s">
        <v>93</v>
      </c>
      <c r="G8" s="27" t="s">
        <v>97</v>
      </c>
      <c r="H8" s="27" t="s">
        <v>97</v>
      </c>
      <c r="I8" s="22" t="s">
        <v>108</v>
      </c>
      <c r="J8" s="21" t="s">
        <v>109</v>
      </c>
      <c r="K8" s="21" t="s">
        <v>127</v>
      </c>
      <c r="L8" s="27" t="s">
        <v>82</v>
      </c>
      <c r="M8" s="26" t="s">
        <v>111</v>
      </c>
      <c r="N8" s="26" t="s">
        <v>112</v>
      </c>
      <c r="O8" s="27" t="s">
        <v>94</v>
      </c>
      <c r="P8" s="30" t="s">
        <v>123</v>
      </c>
      <c r="Q8" s="20"/>
      <c r="R8" s="21" t="s">
        <v>118</v>
      </c>
      <c r="S8" s="27" t="s">
        <v>119</v>
      </c>
      <c r="T8" s="27" t="s">
        <v>91</v>
      </c>
      <c r="U8" s="26" t="s">
        <v>121</v>
      </c>
      <c r="V8" s="27" t="s">
        <v>122</v>
      </c>
      <c r="W8" s="27" t="s">
        <v>124</v>
      </c>
      <c r="X8" s="19">
        <f t="shared" si="2"/>
        <v>600</v>
      </c>
      <c r="Y8" s="19">
        <f t="shared" si="3"/>
        <v>600</v>
      </c>
      <c r="Z8" s="28">
        <v>10</v>
      </c>
      <c r="AA8" s="27" t="s">
        <v>91</v>
      </c>
      <c r="AB8" s="27" t="s">
        <v>91</v>
      </c>
      <c r="AC8" s="27" t="s">
        <v>91</v>
      </c>
      <c r="AD8" s="27" t="s">
        <v>97</v>
      </c>
      <c r="AE8" s="27" t="s">
        <v>125</v>
      </c>
      <c r="AF8" s="27" t="s">
        <v>98</v>
      </c>
      <c r="AG8" s="27" t="s">
        <v>126</v>
      </c>
    </row>
    <row r="9" spans="1:33" s="24" customFormat="1" ht="94.5">
      <c r="A9" s="25">
        <f t="shared" si="0"/>
        <v>7</v>
      </c>
      <c r="B9" s="30" t="s">
        <v>105</v>
      </c>
      <c r="C9" s="30" t="s">
        <v>105</v>
      </c>
      <c r="D9" s="32">
        <v>200</v>
      </c>
      <c r="E9" s="19">
        <f t="shared" si="1"/>
        <v>200</v>
      </c>
      <c r="F9" s="21" t="s">
        <v>93</v>
      </c>
      <c r="G9" s="27" t="s">
        <v>97</v>
      </c>
      <c r="H9" s="27" t="s">
        <v>97</v>
      </c>
      <c r="I9" s="22" t="s">
        <v>108</v>
      </c>
      <c r="J9" s="21" t="s">
        <v>109</v>
      </c>
      <c r="K9" s="21" t="s">
        <v>127</v>
      </c>
      <c r="L9" s="27" t="s">
        <v>82</v>
      </c>
      <c r="M9" s="26" t="s">
        <v>111</v>
      </c>
      <c r="N9" s="26" t="s">
        <v>112</v>
      </c>
      <c r="O9" s="27" t="s">
        <v>94</v>
      </c>
      <c r="P9" s="20" t="s">
        <v>113</v>
      </c>
      <c r="Q9" s="20"/>
      <c r="R9" s="21" t="s">
        <v>118</v>
      </c>
      <c r="S9" s="27" t="s">
        <v>119</v>
      </c>
      <c r="T9" s="27" t="s">
        <v>91</v>
      </c>
      <c r="U9" s="26" t="s">
        <v>121</v>
      </c>
      <c r="V9" s="27" t="s">
        <v>122</v>
      </c>
      <c r="W9" s="27" t="s">
        <v>124</v>
      </c>
      <c r="X9" s="19">
        <f t="shared" si="2"/>
        <v>200</v>
      </c>
      <c r="Y9" s="19">
        <f t="shared" si="3"/>
        <v>200</v>
      </c>
      <c r="Z9" s="28">
        <v>15</v>
      </c>
      <c r="AA9" s="27" t="s">
        <v>91</v>
      </c>
      <c r="AB9" s="27" t="s">
        <v>91</v>
      </c>
      <c r="AC9" s="27" t="s">
        <v>91</v>
      </c>
      <c r="AD9" s="27" t="s">
        <v>97</v>
      </c>
      <c r="AE9" s="27" t="s">
        <v>125</v>
      </c>
      <c r="AF9" s="27" t="s">
        <v>98</v>
      </c>
      <c r="AG9" s="27" t="s">
        <v>126</v>
      </c>
    </row>
    <row r="10" spans="1:33" s="24" customFormat="1" ht="94.5">
      <c r="A10" s="25">
        <f t="shared" si="0"/>
        <v>8</v>
      </c>
      <c r="B10" s="30" t="s">
        <v>96</v>
      </c>
      <c r="C10" s="30" t="s">
        <v>96</v>
      </c>
      <c r="D10" s="32">
        <v>100</v>
      </c>
      <c r="E10" s="19">
        <f t="shared" si="1"/>
        <v>100</v>
      </c>
      <c r="F10" s="21" t="s">
        <v>93</v>
      </c>
      <c r="G10" s="27" t="s">
        <v>97</v>
      </c>
      <c r="H10" s="27" t="s">
        <v>97</v>
      </c>
      <c r="I10" s="22" t="s">
        <v>108</v>
      </c>
      <c r="J10" s="21" t="s">
        <v>109</v>
      </c>
      <c r="K10" s="21" t="s">
        <v>110</v>
      </c>
      <c r="L10" s="27" t="s">
        <v>82</v>
      </c>
      <c r="M10" s="26" t="s">
        <v>111</v>
      </c>
      <c r="N10" s="26" t="s">
        <v>112</v>
      </c>
      <c r="O10" s="27" t="s">
        <v>94</v>
      </c>
      <c r="P10" s="20" t="s">
        <v>95</v>
      </c>
      <c r="Q10" s="20"/>
      <c r="R10" s="21" t="s">
        <v>118</v>
      </c>
      <c r="S10" s="27" t="s">
        <v>119</v>
      </c>
      <c r="T10" s="27" t="s">
        <v>91</v>
      </c>
      <c r="U10" s="26" t="s">
        <v>121</v>
      </c>
      <c r="V10" s="27" t="s">
        <v>122</v>
      </c>
      <c r="W10" s="27" t="s">
        <v>124</v>
      </c>
      <c r="X10" s="19">
        <f t="shared" si="2"/>
        <v>100</v>
      </c>
      <c r="Y10" s="19">
        <f t="shared" si="3"/>
        <v>100</v>
      </c>
      <c r="Z10" s="28">
        <v>5</v>
      </c>
      <c r="AA10" s="27" t="s">
        <v>91</v>
      </c>
      <c r="AB10" s="27" t="s">
        <v>91</v>
      </c>
      <c r="AC10" s="27" t="s">
        <v>91</v>
      </c>
      <c r="AD10" s="27" t="s">
        <v>97</v>
      </c>
      <c r="AE10" s="27" t="s">
        <v>125</v>
      </c>
      <c r="AF10" s="27" t="s">
        <v>98</v>
      </c>
      <c r="AG10" s="27" t="s">
        <v>126</v>
      </c>
    </row>
    <row r="11" spans="1:33" s="24" customFormat="1" ht="63">
      <c r="A11" s="25">
        <f t="shared" si="0"/>
        <v>9</v>
      </c>
      <c r="B11" s="30" t="s">
        <v>106</v>
      </c>
      <c r="C11" s="30" t="s">
        <v>106</v>
      </c>
      <c r="D11" s="32">
        <v>300</v>
      </c>
      <c r="E11" s="19">
        <f t="shared" si="1"/>
        <v>300</v>
      </c>
      <c r="F11" s="21" t="s">
        <v>93</v>
      </c>
      <c r="G11" s="27" t="s">
        <v>97</v>
      </c>
      <c r="H11" s="27" t="s">
        <v>97</v>
      </c>
      <c r="I11" s="22" t="s">
        <v>108</v>
      </c>
      <c r="J11" s="21" t="s">
        <v>109</v>
      </c>
      <c r="K11" s="21" t="s">
        <v>127</v>
      </c>
      <c r="L11" s="27" t="s">
        <v>82</v>
      </c>
      <c r="M11" s="26" t="s">
        <v>111</v>
      </c>
      <c r="N11" s="26" t="s">
        <v>112</v>
      </c>
      <c r="O11" s="27" t="s">
        <v>94</v>
      </c>
      <c r="P11" s="20" t="s">
        <v>115</v>
      </c>
      <c r="Q11" s="20"/>
      <c r="R11" s="21" t="s">
        <v>120</v>
      </c>
      <c r="S11" s="27" t="s">
        <v>119</v>
      </c>
      <c r="T11" s="27" t="s">
        <v>91</v>
      </c>
      <c r="U11" s="26" t="s">
        <v>121</v>
      </c>
      <c r="V11" s="27" t="s">
        <v>122</v>
      </c>
      <c r="W11" s="27" t="s">
        <v>124</v>
      </c>
      <c r="X11" s="19">
        <f t="shared" si="2"/>
        <v>300</v>
      </c>
      <c r="Y11" s="19">
        <f t="shared" si="3"/>
        <v>300</v>
      </c>
      <c r="Z11" s="28">
        <v>5</v>
      </c>
      <c r="AA11" s="27" t="s">
        <v>91</v>
      </c>
      <c r="AB11" s="27" t="s">
        <v>91</v>
      </c>
      <c r="AC11" s="27" t="s">
        <v>91</v>
      </c>
      <c r="AD11" s="27" t="s">
        <v>97</v>
      </c>
      <c r="AE11" s="27" t="s">
        <v>125</v>
      </c>
      <c r="AF11" s="27" t="s">
        <v>98</v>
      </c>
      <c r="AG11" s="27" t="s">
        <v>126</v>
      </c>
    </row>
    <row r="12" spans="1:33" s="24" customFormat="1" ht="63">
      <c r="A12" s="25">
        <v>10</v>
      </c>
      <c r="B12" s="30" t="s">
        <v>107</v>
      </c>
      <c r="C12" s="30" t="s">
        <v>107</v>
      </c>
      <c r="D12" s="32">
        <v>250</v>
      </c>
      <c r="E12" s="19">
        <f t="shared" si="1"/>
        <v>250</v>
      </c>
      <c r="F12" s="21" t="s">
        <v>93</v>
      </c>
      <c r="G12" s="27" t="s">
        <v>97</v>
      </c>
      <c r="H12" s="27" t="s">
        <v>97</v>
      </c>
      <c r="I12" s="22" t="s">
        <v>108</v>
      </c>
      <c r="J12" s="21" t="s">
        <v>109</v>
      </c>
      <c r="K12" s="21" t="s">
        <v>127</v>
      </c>
      <c r="L12" s="27" t="s">
        <v>82</v>
      </c>
      <c r="M12" s="26" t="s">
        <v>111</v>
      </c>
      <c r="N12" s="26" t="s">
        <v>112</v>
      </c>
      <c r="O12" s="27" t="s">
        <v>94</v>
      </c>
      <c r="P12" s="20" t="s">
        <v>95</v>
      </c>
      <c r="Q12" s="20"/>
      <c r="R12" s="21" t="s">
        <v>120</v>
      </c>
      <c r="S12" s="27" t="s">
        <v>119</v>
      </c>
      <c r="T12" s="27" t="s">
        <v>91</v>
      </c>
      <c r="U12" s="26" t="s">
        <v>121</v>
      </c>
      <c r="V12" s="27" t="s">
        <v>122</v>
      </c>
      <c r="W12" s="27" t="s">
        <v>124</v>
      </c>
      <c r="X12" s="19">
        <f t="shared" si="2"/>
        <v>250</v>
      </c>
      <c r="Y12" s="19">
        <f t="shared" si="3"/>
        <v>250</v>
      </c>
      <c r="Z12" s="28">
        <v>5</v>
      </c>
      <c r="AA12" s="27" t="s">
        <v>91</v>
      </c>
      <c r="AB12" s="27" t="s">
        <v>91</v>
      </c>
      <c r="AC12" s="27" t="s">
        <v>91</v>
      </c>
      <c r="AD12" s="27" t="s">
        <v>97</v>
      </c>
      <c r="AE12" s="27" t="s">
        <v>125</v>
      </c>
      <c r="AF12" s="27" t="s">
        <v>98</v>
      </c>
      <c r="AG12" s="27" t="s">
        <v>126</v>
      </c>
    </row>
    <row r="13" spans="1:33">
      <c r="D13" s="29"/>
    </row>
    <row r="14" spans="1:33" ht="18.75">
      <c r="B14" s="12" t="s">
        <v>72</v>
      </c>
      <c r="C14" s="12" t="s">
        <v>73</v>
      </c>
    </row>
  </sheetData>
  <mergeCells count="1">
    <mergeCell ref="C1:F1"/>
  </mergeCells>
  <hyperlinks>
    <hyperlink ref="AG3" r:id="rId1"/>
    <hyperlink ref="AG4" r:id="rId2"/>
    <hyperlink ref="AG5" r:id="rId3"/>
    <hyperlink ref="AG6" r:id="rId4"/>
    <hyperlink ref="AG7" r:id="rId5"/>
    <hyperlink ref="AG8" r:id="rId6"/>
    <hyperlink ref="AG9" r:id="rId7"/>
    <hyperlink ref="AG10" r:id="rId8"/>
    <hyperlink ref="AG11" r:id="rId9"/>
    <hyperlink ref="AG12" r:id="rId10"/>
  </hyperlinks>
  <pageMargins left="0.7" right="0.7" top="0.75" bottom="0.75" header="0.3" footer="0.3"/>
  <pageSetup paperSize="9" orientation="portrait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28" workbookViewId="0">
      <selection activeCell="B2" sqref="B2"/>
    </sheetView>
  </sheetViews>
  <sheetFormatPr defaultRowHeight="15"/>
  <cols>
    <col min="1" max="1" width="4.42578125" style="5" bestFit="1" customWidth="1"/>
    <col min="2" max="2" width="35.85546875" style="7" bestFit="1" customWidth="1"/>
    <col min="3" max="3" width="73.85546875" style="1" customWidth="1"/>
    <col min="4" max="4" width="46.7109375" style="1" customWidth="1"/>
  </cols>
  <sheetData>
    <row r="1" spans="1:4" s="5" customFormat="1" ht="22.5" customHeight="1">
      <c r="A1" s="13" t="s">
        <v>0</v>
      </c>
      <c r="B1" s="13" t="s">
        <v>1</v>
      </c>
      <c r="C1" s="14" t="s">
        <v>18</v>
      </c>
      <c r="D1" s="14" t="s">
        <v>74</v>
      </c>
    </row>
    <row r="2" spans="1:4" ht="30">
      <c r="A2" s="10">
        <v>1</v>
      </c>
      <c r="B2" s="4" t="s">
        <v>2</v>
      </c>
      <c r="C2" s="2" t="s">
        <v>42</v>
      </c>
      <c r="D2" s="15" t="s">
        <v>75</v>
      </c>
    </row>
    <row r="3" spans="1:4" ht="122.25">
      <c r="A3" s="10">
        <v>2</v>
      </c>
      <c r="B3" s="4" t="s">
        <v>3</v>
      </c>
      <c r="C3" s="3" t="s">
        <v>70</v>
      </c>
      <c r="D3" s="15" t="s">
        <v>76</v>
      </c>
    </row>
    <row r="4" spans="1:4">
      <c r="A4" s="10">
        <v>3</v>
      </c>
      <c r="B4" s="4" t="s">
        <v>48</v>
      </c>
      <c r="C4" s="3" t="s">
        <v>49</v>
      </c>
      <c r="D4" s="16" t="s">
        <v>77</v>
      </c>
    </row>
    <row r="5" spans="1:4">
      <c r="A5" s="10">
        <v>4</v>
      </c>
      <c r="B5" s="4" t="s">
        <v>5</v>
      </c>
      <c r="C5" s="3" t="s">
        <v>17</v>
      </c>
      <c r="D5" s="16" t="s">
        <v>78</v>
      </c>
    </row>
    <row r="6" spans="1:4">
      <c r="A6" s="10">
        <v>5</v>
      </c>
      <c r="B6" s="4" t="s">
        <v>6</v>
      </c>
      <c r="C6" s="3" t="s">
        <v>63</v>
      </c>
      <c r="D6" s="16" t="s">
        <v>79</v>
      </c>
    </row>
    <row r="7" spans="1:4">
      <c r="A7" s="10">
        <v>6</v>
      </c>
      <c r="B7" s="4" t="s">
        <v>7</v>
      </c>
      <c r="C7" s="3" t="s">
        <v>22</v>
      </c>
      <c r="D7" s="17">
        <v>44911</v>
      </c>
    </row>
    <row r="8" spans="1:4">
      <c r="A8" s="10">
        <v>7</v>
      </c>
      <c r="B8" s="4" t="s">
        <v>64</v>
      </c>
      <c r="C8" s="3" t="s">
        <v>64</v>
      </c>
      <c r="D8" s="17">
        <v>50758</v>
      </c>
    </row>
    <row r="9" spans="1:4">
      <c r="A9" s="10">
        <v>8</v>
      </c>
      <c r="B9" s="4" t="s">
        <v>8</v>
      </c>
      <c r="C9" s="3" t="s">
        <v>21</v>
      </c>
      <c r="D9" s="16" t="s">
        <v>21</v>
      </c>
    </row>
    <row r="10" spans="1:4" ht="75">
      <c r="A10" s="10">
        <v>9</v>
      </c>
      <c r="B10" s="4" t="s">
        <v>9</v>
      </c>
      <c r="C10" s="2" t="s">
        <v>71</v>
      </c>
      <c r="D10" s="15" t="s">
        <v>80</v>
      </c>
    </row>
    <row r="11" spans="1:4" ht="240">
      <c r="A11" s="10">
        <v>10</v>
      </c>
      <c r="B11" s="4" t="s">
        <v>4</v>
      </c>
      <c r="C11" s="2" t="s">
        <v>65</v>
      </c>
      <c r="D11" s="15" t="s">
        <v>81</v>
      </c>
    </row>
    <row r="12" spans="1:4">
      <c r="A12" s="10">
        <v>11</v>
      </c>
      <c r="B12" s="4" t="s">
        <v>10</v>
      </c>
      <c r="C12" s="3" t="s">
        <v>19</v>
      </c>
      <c r="D12" s="16" t="s">
        <v>82</v>
      </c>
    </row>
    <row r="13" spans="1:4">
      <c r="A13" s="10">
        <v>12</v>
      </c>
      <c r="B13" s="4" t="s">
        <v>11</v>
      </c>
      <c r="C13" s="3" t="s">
        <v>20</v>
      </c>
      <c r="D13" s="16" t="s">
        <v>83</v>
      </c>
    </row>
    <row r="14" spans="1:4" ht="135">
      <c r="A14" s="10">
        <v>13</v>
      </c>
      <c r="B14" s="4" t="s">
        <v>12</v>
      </c>
      <c r="C14" s="2" t="s">
        <v>62</v>
      </c>
      <c r="D14" s="15" t="s">
        <v>84</v>
      </c>
    </row>
    <row r="15" spans="1:4">
      <c r="A15" s="10">
        <v>14</v>
      </c>
      <c r="B15" s="4" t="s">
        <v>13</v>
      </c>
      <c r="C15" s="3" t="s">
        <v>59</v>
      </c>
      <c r="D15" s="16" t="s">
        <v>85</v>
      </c>
    </row>
    <row r="16" spans="1:4">
      <c r="A16" s="10">
        <v>15</v>
      </c>
      <c r="B16" s="4" t="s">
        <v>14</v>
      </c>
      <c r="C16" s="3" t="s">
        <v>60</v>
      </c>
      <c r="D16" s="16" t="s">
        <v>86</v>
      </c>
    </row>
    <row r="17" spans="1:4">
      <c r="A17" s="10">
        <v>16</v>
      </c>
      <c r="B17" s="4" t="s">
        <v>15</v>
      </c>
      <c r="C17" s="3" t="s">
        <v>61</v>
      </c>
      <c r="D17" s="16" t="s">
        <v>87</v>
      </c>
    </row>
    <row r="18" spans="1:4">
      <c r="A18" s="10">
        <v>17</v>
      </c>
      <c r="B18" s="4" t="s">
        <v>16</v>
      </c>
      <c r="C18" s="3" t="s">
        <v>43</v>
      </c>
      <c r="D18" s="16" t="s">
        <v>87</v>
      </c>
    </row>
    <row r="19" spans="1:4" ht="135">
      <c r="A19" s="10">
        <v>18</v>
      </c>
      <c r="B19" s="6" t="s">
        <v>27</v>
      </c>
      <c r="C19" s="2" t="s">
        <v>66</v>
      </c>
      <c r="D19" s="15" t="s">
        <v>88</v>
      </c>
    </row>
    <row r="20" spans="1:4">
      <c r="A20" s="10">
        <v>19</v>
      </c>
      <c r="B20" s="6" t="s">
        <v>28</v>
      </c>
      <c r="C20" s="3" t="s">
        <v>39</v>
      </c>
      <c r="D20" s="16" t="s">
        <v>89</v>
      </c>
    </row>
    <row r="21" spans="1:4">
      <c r="A21" s="10">
        <v>20</v>
      </c>
      <c r="B21" s="6" t="s">
        <v>35</v>
      </c>
      <c r="C21" s="3" t="s">
        <v>37</v>
      </c>
      <c r="D21" s="16" t="s">
        <v>90</v>
      </c>
    </row>
    <row r="22" spans="1:4">
      <c r="A22" s="10">
        <v>21</v>
      </c>
      <c r="B22" s="6" t="s">
        <v>36</v>
      </c>
      <c r="C22" s="3" t="s">
        <v>38</v>
      </c>
      <c r="D22" s="16" t="s">
        <v>91</v>
      </c>
    </row>
    <row r="23" spans="1:4" ht="30">
      <c r="A23" s="10">
        <v>22</v>
      </c>
      <c r="B23" s="6" t="s">
        <v>67</v>
      </c>
      <c r="C23" s="3" t="s">
        <v>40</v>
      </c>
      <c r="D23" s="18">
        <v>1</v>
      </c>
    </row>
    <row r="24" spans="1:4">
      <c r="A24" s="10">
        <v>23</v>
      </c>
      <c r="B24" s="6" t="s">
        <v>34</v>
      </c>
      <c r="C24" s="3" t="s">
        <v>68</v>
      </c>
      <c r="D24" s="16" t="s">
        <v>92</v>
      </c>
    </row>
    <row r="25" spans="1:4" ht="30">
      <c r="A25" s="10">
        <v>24</v>
      </c>
      <c r="B25" s="6" t="s">
        <v>52</v>
      </c>
      <c r="C25" s="3" t="s">
        <v>39</v>
      </c>
      <c r="D25" s="16" t="s">
        <v>91</v>
      </c>
    </row>
    <row r="26" spans="1:4">
      <c r="A26" s="10">
        <v>25</v>
      </c>
      <c r="B26" s="6" t="s">
        <v>32</v>
      </c>
      <c r="C26" s="3" t="s">
        <v>69</v>
      </c>
      <c r="D26" s="16" t="s">
        <v>87</v>
      </c>
    </row>
    <row r="27" spans="1:4">
      <c r="A27" s="10">
        <v>26</v>
      </c>
      <c r="B27" s="6" t="s">
        <v>33</v>
      </c>
      <c r="C27" s="3" t="s">
        <v>39</v>
      </c>
      <c r="D27" s="16" t="s">
        <v>91</v>
      </c>
    </row>
    <row r="28" spans="1:4" ht="30">
      <c r="A28" s="10">
        <v>27</v>
      </c>
      <c r="B28" s="6" t="s">
        <v>31</v>
      </c>
      <c r="C28" s="3" t="s">
        <v>41</v>
      </c>
      <c r="D28" s="16" t="s">
        <v>91</v>
      </c>
    </row>
    <row r="29" spans="1:4">
      <c r="A29" s="10">
        <v>28</v>
      </c>
      <c r="B29" s="6" t="s">
        <v>29</v>
      </c>
      <c r="C29" s="3" t="s">
        <v>39</v>
      </c>
      <c r="D29" s="16" t="s">
        <v>89</v>
      </c>
    </row>
    <row r="30" spans="1:4">
      <c r="A30" s="10">
        <v>29</v>
      </c>
      <c r="B30" s="6" t="s">
        <v>30</v>
      </c>
      <c r="C30" s="3" t="s">
        <v>39</v>
      </c>
      <c r="D30" s="16" t="s">
        <v>91</v>
      </c>
    </row>
    <row r="31" spans="1:4">
      <c r="A31" s="10">
        <v>30</v>
      </c>
      <c r="B31" s="4" t="s">
        <v>23</v>
      </c>
      <c r="C31" s="3" t="s">
        <v>44</v>
      </c>
      <c r="D31" s="3"/>
    </row>
    <row r="32" spans="1:4">
      <c r="A32" s="10">
        <v>31</v>
      </c>
      <c r="B32" s="4" t="s">
        <v>26</v>
      </c>
      <c r="C32" s="3" t="s">
        <v>45</v>
      </c>
      <c r="D32" s="3"/>
    </row>
    <row r="33" spans="1:4">
      <c r="A33" s="10">
        <v>32</v>
      </c>
      <c r="B33" s="4" t="s">
        <v>24</v>
      </c>
      <c r="C33" s="3" t="s">
        <v>46</v>
      </c>
      <c r="D33" s="3"/>
    </row>
    <row r="34" spans="1:4">
      <c r="A34" s="10">
        <v>33</v>
      </c>
      <c r="B34" s="4" t="s">
        <v>25</v>
      </c>
      <c r="C34" s="3" t="s">
        <v>47</v>
      </c>
      <c r="D3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Data Upload</vt:lpstr>
      <vt:lpstr>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2023-02-07T22:15:37Z</dcterms:modified>
</cp:coreProperties>
</file>